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acticas excel 2 parcial\"/>
    </mc:Choice>
  </mc:AlternateContent>
  <xr:revisionPtr revIDLastSave="0" documentId="10_ncr:0_{7CFE14CF-6A97-42C6-83EE-486C1EF9E0B4}" xr6:coauthVersionLast="38" xr6:coauthVersionMax="38" xr10:uidLastSave="{00000000-0000-0000-0000-000000000000}"/>
  <bookViews>
    <workbookView xWindow="0" yWindow="0" windowWidth="11295" windowHeight="7350" xr2:uid="{42C77EC8-3F4D-4DA1-98FC-1AB6904C7576}"/>
  </bookViews>
  <sheets>
    <sheet name="Hoja1" sheetId="1" r:id="rId1"/>
  </sheets>
  <definedNames>
    <definedName name="_xlnm._FilterDatabase" localSheetId="0" hidden="1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H10" i="1"/>
  <c r="H25" i="1"/>
  <c r="H3" i="1"/>
  <c r="H19" i="1"/>
  <c r="H13" i="1"/>
  <c r="H32" i="1"/>
  <c r="H24" i="1"/>
  <c r="H29" i="1"/>
  <c r="H5" i="1"/>
  <c r="H7" i="1"/>
  <c r="H28" i="1"/>
  <c r="H26" i="1"/>
  <c r="H22" i="1"/>
  <c r="H20" i="1"/>
  <c r="H6" i="1"/>
  <c r="H15" i="1"/>
  <c r="H16" i="1"/>
  <c r="H27" i="1"/>
  <c r="H14" i="1"/>
  <c r="H30" i="1"/>
  <c r="H17" i="1"/>
  <c r="H8" i="1"/>
  <c r="H11" i="1"/>
  <c r="H9" i="1"/>
  <c r="H31" i="1"/>
  <c r="H18" i="1"/>
  <c r="H4" i="1"/>
  <c r="H21" i="1"/>
  <c r="H12" i="1"/>
  <c r="G23" i="1"/>
  <c r="I23" i="1" s="1"/>
  <c r="G10" i="1"/>
  <c r="I10" i="1" s="1"/>
  <c r="G25" i="1"/>
  <c r="I25" i="1" s="1"/>
  <c r="G3" i="1"/>
  <c r="I3" i="1" s="1"/>
  <c r="G19" i="1"/>
  <c r="I19" i="1" s="1"/>
  <c r="G13" i="1"/>
  <c r="I13" i="1" s="1"/>
  <c r="G32" i="1"/>
  <c r="I32" i="1" s="1"/>
  <c r="G24" i="1"/>
  <c r="I24" i="1" s="1"/>
  <c r="G29" i="1"/>
  <c r="I29" i="1" s="1"/>
  <c r="G5" i="1"/>
  <c r="I5" i="1" s="1"/>
  <c r="G7" i="1"/>
  <c r="I7" i="1" s="1"/>
  <c r="G28" i="1"/>
  <c r="I28" i="1" s="1"/>
  <c r="G26" i="1"/>
  <c r="I26" i="1" s="1"/>
  <c r="G22" i="1"/>
  <c r="I22" i="1" s="1"/>
  <c r="G20" i="1"/>
  <c r="I20" i="1" s="1"/>
  <c r="G6" i="1"/>
  <c r="I6" i="1" s="1"/>
  <c r="G15" i="1"/>
  <c r="I15" i="1" s="1"/>
  <c r="G16" i="1"/>
  <c r="I16" i="1" s="1"/>
  <c r="G27" i="1"/>
  <c r="I27" i="1" s="1"/>
  <c r="G14" i="1"/>
  <c r="I14" i="1" s="1"/>
  <c r="G30" i="1"/>
  <c r="I30" i="1" s="1"/>
  <c r="G17" i="1"/>
  <c r="I17" i="1" s="1"/>
  <c r="G8" i="1"/>
  <c r="I8" i="1" s="1"/>
  <c r="G11" i="1"/>
  <c r="I11" i="1" s="1"/>
  <c r="G9" i="1"/>
  <c r="I9" i="1" s="1"/>
  <c r="G31" i="1"/>
  <c r="I31" i="1" s="1"/>
  <c r="G18" i="1"/>
  <c r="I18" i="1" s="1"/>
  <c r="G4" i="1"/>
  <c r="I4" i="1" s="1"/>
  <c r="G21" i="1"/>
  <c r="I21" i="1" s="1"/>
  <c r="G12" i="1"/>
  <c r="I12" i="1" s="1"/>
  <c r="E23" i="1"/>
  <c r="E10" i="1"/>
  <c r="E25" i="1"/>
  <c r="E3" i="1"/>
  <c r="E19" i="1"/>
  <c r="E13" i="1"/>
  <c r="E32" i="1"/>
  <c r="E24" i="1"/>
  <c r="E29" i="1"/>
  <c r="E5" i="1"/>
  <c r="E7" i="1"/>
  <c r="E28" i="1"/>
  <c r="E26" i="1"/>
  <c r="E22" i="1"/>
  <c r="E20" i="1"/>
  <c r="E6" i="1"/>
  <c r="E15" i="1"/>
  <c r="E16" i="1"/>
  <c r="E27" i="1"/>
  <c r="E14" i="1"/>
  <c r="E30" i="1"/>
  <c r="E17" i="1"/>
  <c r="E8" i="1"/>
  <c r="E11" i="1"/>
  <c r="E9" i="1"/>
  <c r="E31" i="1"/>
  <c r="E18" i="1"/>
  <c r="E4" i="1"/>
  <c r="E21" i="1"/>
  <c r="E12" i="1"/>
  <c r="D23" i="1"/>
  <c r="F23" i="1" s="1"/>
  <c r="D10" i="1"/>
  <c r="F10" i="1" s="1"/>
  <c r="D25" i="1"/>
  <c r="D3" i="1"/>
  <c r="D19" i="1"/>
  <c r="F19" i="1" s="1"/>
  <c r="D13" i="1"/>
  <c r="F13" i="1" s="1"/>
  <c r="D32" i="1"/>
  <c r="D24" i="1"/>
  <c r="D29" i="1"/>
  <c r="F29" i="1" s="1"/>
  <c r="D5" i="1"/>
  <c r="F5" i="1" s="1"/>
  <c r="D7" i="1"/>
  <c r="F7" i="1" s="1"/>
  <c r="D28" i="1"/>
  <c r="D26" i="1"/>
  <c r="F26" i="1" s="1"/>
  <c r="D22" i="1"/>
  <c r="F22" i="1" s="1"/>
  <c r="D20" i="1"/>
  <c r="F20" i="1" s="1"/>
  <c r="D6" i="1"/>
  <c r="D15" i="1"/>
  <c r="F15" i="1" s="1"/>
  <c r="D16" i="1"/>
  <c r="F16" i="1" s="1"/>
  <c r="D27" i="1"/>
  <c r="F27" i="1" s="1"/>
  <c r="D14" i="1"/>
  <c r="D30" i="1"/>
  <c r="F30" i="1" s="1"/>
  <c r="D17" i="1"/>
  <c r="F17" i="1" s="1"/>
  <c r="D8" i="1"/>
  <c r="F8" i="1" s="1"/>
  <c r="D11" i="1"/>
  <c r="D9" i="1"/>
  <c r="F9" i="1" s="1"/>
  <c r="D31" i="1"/>
  <c r="F31" i="1" s="1"/>
  <c r="D18" i="1"/>
  <c r="F18" i="1" s="1"/>
  <c r="D4" i="1"/>
  <c r="D21" i="1"/>
  <c r="F21" i="1" s="1"/>
  <c r="D12" i="1"/>
  <c r="F12" i="1" s="1"/>
  <c r="J18" i="1" l="1"/>
  <c r="J8" i="1"/>
  <c r="J27" i="1"/>
  <c r="J20" i="1"/>
  <c r="J7" i="1"/>
  <c r="J12" i="1"/>
  <c r="J31" i="1"/>
  <c r="J17" i="1"/>
  <c r="J16" i="1"/>
  <c r="J22" i="1"/>
  <c r="J5" i="1"/>
  <c r="J13" i="1"/>
  <c r="J10" i="1"/>
  <c r="J21" i="1"/>
  <c r="J9" i="1"/>
  <c r="J30" i="1"/>
  <c r="J15" i="1"/>
  <c r="J26" i="1"/>
  <c r="J29" i="1"/>
  <c r="J19" i="1"/>
  <c r="J23" i="1"/>
  <c r="F4" i="1"/>
  <c r="J4" i="1" s="1"/>
  <c r="F11" i="1"/>
  <c r="J11" i="1" s="1"/>
  <c r="F14" i="1"/>
  <c r="J14" i="1" s="1"/>
  <c r="F6" i="1"/>
  <c r="J6" i="1" s="1"/>
  <c r="F28" i="1"/>
  <c r="J28" i="1" s="1"/>
  <c r="F24" i="1"/>
  <c r="J24" i="1" s="1"/>
  <c r="F3" i="1"/>
  <c r="J3" i="1" s="1"/>
  <c r="F32" i="1"/>
  <c r="J32" i="1" s="1"/>
  <c r="F25" i="1"/>
  <c r="J25" i="1" s="1"/>
</calcChain>
</file>

<file path=xl/sharedStrings.xml><?xml version="1.0" encoding="utf-8"?>
<sst xmlns="http://schemas.openxmlformats.org/spreadsheetml/2006/main" count="42" uniqueCount="42">
  <si>
    <t>Numero de empleados</t>
  </si>
  <si>
    <t>Nombre de empleado</t>
  </si>
  <si>
    <t>Sueldo base</t>
  </si>
  <si>
    <t>Canasta básica (3% del sueldo base)</t>
  </si>
  <si>
    <t xml:space="preserve">Total prestaciones </t>
  </si>
  <si>
    <t xml:space="preserve">Total decucciones </t>
  </si>
  <si>
    <t>Salario total</t>
  </si>
  <si>
    <t>Prestaciones</t>
  </si>
  <si>
    <t xml:space="preserve">Deducciones </t>
  </si>
  <si>
    <t xml:space="preserve">Juan Lopez </t>
  </si>
  <si>
    <t xml:space="preserve">Maria Sosa </t>
  </si>
  <si>
    <t xml:space="preserve">Jose Rosas </t>
  </si>
  <si>
    <t xml:space="preserve">Mario Garcia </t>
  </si>
  <si>
    <t xml:space="preserve">Cecilia Perez </t>
  </si>
  <si>
    <t xml:space="preserve">Laura Soria </t>
  </si>
  <si>
    <t>Juana Alvez</t>
  </si>
  <si>
    <t xml:space="preserve">Walter Miranda </t>
  </si>
  <si>
    <t>Marian Estevez</t>
  </si>
  <si>
    <t xml:space="preserve">Pablo Quintana </t>
  </si>
  <si>
    <t xml:space="preserve">Diana Saravia </t>
  </si>
  <si>
    <t xml:space="preserve">Fernanda Castro </t>
  </si>
  <si>
    <t xml:space="preserve">Monica Peña </t>
  </si>
  <si>
    <t xml:space="preserve">Mauricio Gestido </t>
  </si>
  <si>
    <t xml:space="preserve">Marco Perea  </t>
  </si>
  <si>
    <t>Leticia Costa</t>
  </si>
  <si>
    <t xml:space="preserve">Esteban Da Silva </t>
  </si>
  <si>
    <t>kim seok jin</t>
  </si>
  <si>
    <t xml:space="preserve">min yoon gi </t>
  </si>
  <si>
    <t>kim nam joon</t>
  </si>
  <si>
    <t xml:space="preserve">jung ho seok </t>
  </si>
  <si>
    <t xml:space="preserve">park ji min </t>
  </si>
  <si>
    <t xml:space="preserve">kim tea hyung </t>
  </si>
  <si>
    <t xml:space="preserve">jeon jung kook </t>
  </si>
  <si>
    <t>juan gomez</t>
  </si>
  <si>
    <t>jose diaz</t>
  </si>
  <si>
    <t>walter lopez</t>
  </si>
  <si>
    <t>laura ruiz</t>
  </si>
  <si>
    <t xml:space="preserve">diana perez </t>
  </si>
  <si>
    <t>marco lopez</t>
  </si>
  <si>
    <t>Ayuda escolar ($250)</t>
  </si>
  <si>
    <t>Ahorro ( 1% del sueldo)</t>
  </si>
  <si>
    <t>ISR(2% del sueldo base)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</si>
</sst>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55F0F-4791-472B-8749-552A056FF91B}">
  <dimension ref="A1:L32"/>
  <sheetViews>
    <sheetView tabSelected="1" zoomScale="82" zoomScaleNormal="82" workbookViewId="0">
      <selection activeCell="N23" sqref="N23"/>
    </sheetView>
  </sheetViews>
  <sheetFormatPr baseColWidth="10" defaultRowHeight="15" x14ac:dyDescent="0.25"/>
  <cols>
    <col min="1" max="1" width="5.85546875" customWidth="1"/>
    <col min="2" max="2" width="26" customWidth="1"/>
    <col min="3" max="3" width="15.5703125" customWidth="1"/>
    <col min="4" max="4" width="29.5703125" customWidth="1"/>
    <col min="5" max="5" width="22.42578125" customWidth="1"/>
    <col min="6" max="6" width="19.42578125" customWidth="1"/>
    <col min="7" max="7" width="19.5703125" customWidth="1"/>
    <col min="8" max="8" width="24.7109375" customWidth="1"/>
    <col min="9" max="9" width="17" customWidth="1"/>
    <col min="10" max="11" width="24.140625" customWidth="1"/>
  </cols>
  <sheetData>
    <row r="1" spans="1:12" ht="15.75" x14ac:dyDescent="0.25">
      <c r="A1" s="1" t="s">
        <v>0</v>
      </c>
      <c r="B1" s="1" t="s">
        <v>1</v>
      </c>
      <c r="C1" s="1" t="s">
        <v>2</v>
      </c>
      <c r="D1" s="2" t="s">
        <v>7</v>
      </c>
      <c r="E1" s="2"/>
      <c r="F1" s="2"/>
      <c r="G1" s="2" t="s">
        <v>8</v>
      </c>
      <c r="H1" s="2"/>
      <c r="I1" s="2"/>
      <c r="J1" s="3"/>
    </row>
    <row r="2" spans="1:12" ht="31.5" x14ac:dyDescent="0.25">
      <c r="A2" s="1"/>
      <c r="B2" s="1"/>
      <c r="C2" s="1"/>
      <c r="D2" s="4" t="s">
        <v>3</v>
      </c>
      <c r="E2" s="5" t="s">
        <v>39</v>
      </c>
      <c r="F2" s="5" t="s">
        <v>4</v>
      </c>
      <c r="G2" s="6" t="s">
        <v>41</v>
      </c>
      <c r="H2" s="4" t="s">
        <v>40</v>
      </c>
      <c r="I2" s="7" t="s">
        <v>5</v>
      </c>
      <c r="J2" s="3" t="s">
        <v>6</v>
      </c>
    </row>
    <row r="3" spans="1:12" x14ac:dyDescent="0.25">
      <c r="A3" s="10">
        <v>1</v>
      </c>
      <c r="B3" s="10" t="s">
        <v>13</v>
      </c>
      <c r="C3" s="11">
        <v>3900</v>
      </c>
      <c r="D3" s="9">
        <f>(C3*3)</f>
        <v>11700</v>
      </c>
      <c r="E3" s="11">
        <f>(C3+250)</f>
        <v>4150</v>
      </c>
      <c r="F3" s="11">
        <f>(D3+E3)</f>
        <v>15850</v>
      </c>
      <c r="G3" s="10">
        <f>(C3*2)</f>
        <v>7800</v>
      </c>
      <c r="H3" s="10">
        <f>(C3*1)</f>
        <v>3900</v>
      </c>
      <c r="I3" s="10">
        <f>(G3+H3)</f>
        <v>11700</v>
      </c>
      <c r="J3" s="11">
        <f>D3+F3-I3</f>
        <v>15850</v>
      </c>
    </row>
    <row r="4" spans="1:12" x14ac:dyDescent="0.25">
      <c r="A4" s="10">
        <v>2</v>
      </c>
      <c r="B4" s="10" t="s">
        <v>37</v>
      </c>
      <c r="C4" s="11">
        <v>4500</v>
      </c>
      <c r="D4" s="9">
        <f>(C4*3)</f>
        <v>13500</v>
      </c>
      <c r="E4" s="11">
        <f>(C4+250)</f>
        <v>4750</v>
      </c>
      <c r="F4" s="11">
        <f>(D4+E4)</f>
        <v>18250</v>
      </c>
      <c r="G4" s="10">
        <f>(C4*2)</f>
        <v>9000</v>
      </c>
      <c r="H4" s="10">
        <f>(C4*1)</f>
        <v>4500</v>
      </c>
      <c r="I4" s="10">
        <f>(G4+H4)</f>
        <v>13500</v>
      </c>
      <c r="J4" s="11">
        <f>D4+F4-I4</f>
        <v>18250</v>
      </c>
    </row>
    <row r="5" spans="1:12" x14ac:dyDescent="0.25">
      <c r="A5" s="10">
        <v>3</v>
      </c>
      <c r="B5" s="10" t="s">
        <v>19</v>
      </c>
      <c r="C5" s="11">
        <v>3600</v>
      </c>
      <c r="D5" s="9">
        <f>(C5*3)</f>
        <v>10800</v>
      </c>
      <c r="E5" s="11">
        <f>(C5+250)</f>
        <v>3850</v>
      </c>
      <c r="F5" s="11">
        <f>(D5+E5)</f>
        <v>14650</v>
      </c>
      <c r="G5" s="10">
        <f>(C5*2)</f>
        <v>7200</v>
      </c>
      <c r="H5" s="10">
        <f>(C5*1)</f>
        <v>3600</v>
      </c>
      <c r="I5" s="10">
        <f>(G5+H5)</f>
        <v>10800</v>
      </c>
      <c r="J5" s="11">
        <f>D5+F5-I5</f>
        <v>14650</v>
      </c>
    </row>
    <row r="6" spans="1:12" x14ac:dyDescent="0.25">
      <c r="A6" s="10">
        <v>4</v>
      </c>
      <c r="B6" s="10" t="s">
        <v>25</v>
      </c>
      <c r="C6" s="11">
        <v>2500</v>
      </c>
      <c r="D6" s="9">
        <f>(C6*3)</f>
        <v>7500</v>
      </c>
      <c r="E6" s="11">
        <f>(C6+250)</f>
        <v>2750</v>
      </c>
      <c r="F6" s="11">
        <f>(D6+E6)</f>
        <v>10250</v>
      </c>
      <c r="G6" s="10">
        <f>(C6*2)</f>
        <v>5000</v>
      </c>
      <c r="H6" s="10">
        <f>(C6*1)</f>
        <v>2500</v>
      </c>
      <c r="I6" s="10">
        <f>(G6+H6)</f>
        <v>7500</v>
      </c>
      <c r="J6" s="11">
        <f>D6+F6-I6</f>
        <v>10250</v>
      </c>
    </row>
    <row r="7" spans="1:12" x14ac:dyDescent="0.25">
      <c r="A7" s="10">
        <v>5</v>
      </c>
      <c r="B7" s="10" t="s">
        <v>20</v>
      </c>
      <c r="C7" s="11">
        <v>8500</v>
      </c>
      <c r="D7" s="9">
        <f>(C7*3)</f>
        <v>25500</v>
      </c>
      <c r="E7" s="11">
        <f>(C7+250)</f>
        <v>8750</v>
      </c>
      <c r="F7" s="11">
        <f>(D7+E7)</f>
        <v>34250</v>
      </c>
      <c r="G7" s="10">
        <f>(C7*2)</f>
        <v>17000</v>
      </c>
      <c r="H7" s="10">
        <f>(C7*1)</f>
        <v>8500</v>
      </c>
      <c r="I7" s="10">
        <f>(G7+H7)</f>
        <v>25500</v>
      </c>
      <c r="J7" s="11">
        <f>D7+F7-I7</f>
        <v>34250</v>
      </c>
    </row>
    <row r="8" spans="1:12" x14ac:dyDescent="0.25">
      <c r="A8" s="10">
        <v>6</v>
      </c>
      <c r="B8" s="10" t="s">
        <v>32</v>
      </c>
      <c r="C8" s="11">
        <v>4500</v>
      </c>
      <c r="D8" s="9">
        <f>(C8*3)</f>
        <v>13500</v>
      </c>
      <c r="E8" s="11">
        <f>(C8+250)</f>
        <v>4750</v>
      </c>
      <c r="F8" s="11">
        <f>(D8+E8)</f>
        <v>18250</v>
      </c>
      <c r="G8" s="10">
        <f>(C8*2)</f>
        <v>9000</v>
      </c>
      <c r="H8" s="10">
        <f>(C8*1)</f>
        <v>4500</v>
      </c>
      <c r="I8" s="10">
        <f>(G8+H8)</f>
        <v>13500</v>
      </c>
      <c r="J8" s="11">
        <f>D8+F8-I8</f>
        <v>18250</v>
      </c>
    </row>
    <row r="9" spans="1:12" x14ac:dyDescent="0.25">
      <c r="A9" s="10">
        <v>7</v>
      </c>
      <c r="B9" s="10" t="s">
        <v>34</v>
      </c>
      <c r="C9" s="11">
        <v>2500</v>
      </c>
      <c r="D9" s="9">
        <f>(C9*3)</f>
        <v>7500</v>
      </c>
      <c r="E9" s="11">
        <f>(C9+250)</f>
        <v>2750</v>
      </c>
      <c r="F9" s="11">
        <f>(D9+E9)</f>
        <v>10250</v>
      </c>
      <c r="G9" s="10">
        <f>(C9*2)</f>
        <v>5000</v>
      </c>
      <c r="H9" s="10">
        <f>(C9*1)</f>
        <v>2500</v>
      </c>
      <c r="I9" s="10">
        <f>(G9+H9)</f>
        <v>7500</v>
      </c>
      <c r="J9" s="11">
        <f>D9+F9-I9</f>
        <v>10250</v>
      </c>
    </row>
    <row r="10" spans="1:12" x14ac:dyDescent="0.25">
      <c r="A10" s="10">
        <v>8</v>
      </c>
      <c r="B10" s="10" t="s">
        <v>11</v>
      </c>
      <c r="C10" s="11">
        <v>4500</v>
      </c>
      <c r="D10" s="9">
        <f>(C10*3)</f>
        <v>13500</v>
      </c>
      <c r="E10" s="11">
        <f>(C10+250)</f>
        <v>4750</v>
      </c>
      <c r="F10" s="11">
        <f>(D10+E10)</f>
        <v>18250</v>
      </c>
      <c r="G10" s="10">
        <f>(C10*2)</f>
        <v>9000</v>
      </c>
      <c r="H10" s="10">
        <f>(C10*1)</f>
        <v>4500</v>
      </c>
      <c r="I10" s="10">
        <f>(G10+H10)</f>
        <v>13500</v>
      </c>
      <c r="J10" s="11">
        <f>D10+F10-I10</f>
        <v>18250</v>
      </c>
    </row>
    <row r="11" spans="1:12" x14ac:dyDescent="0.25">
      <c r="A11" s="10">
        <v>9</v>
      </c>
      <c r="B11" s="10" t="s">
        <v>33</v>
      </c>
      <c r="C11" s="11">
        <v>7000</v>
      </c>
      <c r="D11" s="9">
        <f>(C11*3)</f>
        <v>21000</v>
      </c>
      <c r="E11" s="11">
        <f>(C11+250)</f>
        <v>7250</v>
      </c>
      <c r="F11" s="11">
        <f>(D11+E11)</f>
        <v>28250</v>
      </c>
      <c r="G11" s="10">
        <f>(C11*2)</f>
        <v>14000</v>
      </c>
      <c r="H11" s="10">
        <f>(C11*1)</f>
        <v>7000</v>
      </c>
      <c r="I11" s="10">
        <f>(G11+H11)</f>
        <v>21000</v>
      </c>
      <c r="J11" s="11">
        <f>D11+F11-I11</f>
        <v>28250</v>
      </c>
    </row>
    <row r="12" spans="1:12" x14ac:dyDescent="0.25">
      <c r="A12" s="10">
        <v>10</v>
      </c>
      <c r="B12" s="10" t="s">
        <v>9</v>
      </c>
      <c r="C12" s="11">
        <v>2500</v>
      </c>
      <c r="D12" s="9">
        <f>(C12*3)</f>
        <v>7500</v>
      </c>
      <c r="E12" s="11">
        <f>(C12+250)</f>
        <v>2750</v>
      </c>
      <c r="F12" s="11">
        <f>(D12+E12)</f>
        <v>10250</v>
      </c>
      <c r="G12" s="10">
        <f>(C12*2)</f>
        <v>5000</v>
      </c>
      <c r="H12" s="10">
        <f>(C12*1)</f>
        <v>2500</v>
      </c>
      <c r="I12" s="10">
        <f>(G12+H12)</f>
        <v>7500</v>
      </c>
      <c r="J12" s="11">
        <f>D12+F12-I12</f>
        <v>10250</v>
      </c>
      <c r="L12" s="8"/>
    </row>
    <row r="13" spans="1:12" x14ac:dyDescent="0.25">
      <c r="A13" s="10">
        <v>11</v>
      </c>
      <c r="B13" s="10" t="s">
        <v>15</v>
      </c>
      <c r="C13" s="11">
        <v>3000</v>
      </c>
      <c r="D13" s="9">
        <f>(C13*3)</f>
        <v>9000</v>
      </c>
      <c r="E13" s="11">
        <f>(C13+250)</f>
        <v>3250</v>
      </c>
      <c r="F13" s="11">
        <f>(D13+E13)</f>
        <v>12250</v>
      </c>
      <c r="G13" s="10">
        <f>(C13*2)</f>
        <v>6000</v>
      </c>
      <c r="H13" s="10">
        <f>(C13*1)</f>
        <v>3000</v>
      </c>
      <c r="I13" s="10">
        <f>(G13+H13)</f>
        <v>9000</v>
      </c>
      <c r="J13" s="11">
        <f>D13+F13-I13</f>
        <v>12250</v>
      </c>
    </row>
    <row r="14" spans="1:12" x14ac:dyDescent="0.25">
      <c r="A14" s="10">
        <v>12</v>
      </c>
      <c r="B14" s="10" t="s">
        <v>29</v>
      </c>
      <c r="C14" s="11">
        <v>3900</v>
      </c>
      <c r="D14" s="9">
        <f>(C14*3)</f>
        <v>11700</v>
      </c>
      <c r="E14" s="11">
        <f>(C14+250)</f>
        <v>4150</v>
      </c>
      <c r="F14" s="11">
        <f>(D14+E14)</f>
        <v>15850</v>
      </c>
      <c r="G14" s="10">
        <f>(C14*2)</f>
        <v>7800</v>
      </c>
      <c r="H14" s="10">
        <f>(C14*1)</f>
        <v>3900</v>
      </c>
      <c r="I14" s="10">
        <f>(G14+H14)</f>
        <v>11700</v>
      </c>
      <c r="J14" s="11">
        <f>D14+F14-I14</f>
        <v>15850</v>
      </c>
    </row>
    <row r="15" spans="1:12" x14ac:dyDescent="0.25">
      <c r="A15" s="10">
        <v>13</v>
      </c>
      <c r="B15" s="10" t="s">
        <v>28</v>
      </c>
      <c r="C15" s="11">
        <v>3600</v>
      </c>
      <c r="D15" s="9">
        <f>(C15*3)</f>
        <v>10800</v>
      </c>
      <c r="E15" s="11">
        <f>(C15+250)</f>
        <v>3850</v>
      </c>
      <c r="F15" s="11">
        <f>(D15+E15)</f>
        <v>14650</v>
      </c>
      <c r="G15" s="10">
        <f>(C15*2)</f>
        <v>7200</v>
      </c>
      <c r="H15" s="10">
        <f>(C15*1)</f>
        <v>3600</v>
      </c>
      <c r="I15" s="10">
        <f>(G15+H15)</f>
        <v>10800</v>
      </c>
      <c r="J15" s="11">
        <f>D15+F15-I15</f>
        <v>14650</v>
      </c>
    </row>
    <row r="16" spans="1:12" x14ac:dyDescent="0.25">
      <c r="A16" s="10">
        <v>14</v>
      </c>
      <c r="B16" s="10" t="s">
        <v>26</v>
      </c>
      <c r="C16" s="11">
        <v>4500</v>
      </c>
      <c r="D16" s="9">
        <f>(C16*3)</f>
        <v>13500</v>
      </c>
      <c r="E16" s="11">
        <f>(C16+250)</f>
        <v>4750</v>
      </c>
      <c r="F16" s="11">
        <f>(D16+E16)</f>
        <v>18250</v>
      </c>
      <c r="G16" s="10">
        <f>(C16*2)</f>
        <v>9000</v>
      </c>
      <c r="H16" s="10">
        <f>(C16*1)</f>
        <v>4500</v>
      </c>
      <c r="I16" s="10">
        <f>(G16+H16)</f>
        <v>13500</v>
      </c>
      <c r="J16" s="11">
        <f>D16+F16-I16</f>
        <v>18250</v>
      </c>
    </row>
    <row r="17" spans="1:10" x14ac:dyDescent="0.25">
      <c r="A17" s="10">
        <v>15</v>
      </c>
      <c r="B17" s="10" t="s">
        <v>31</v>
      </c>
      <c r="C17" s="11">
        <v>3000</v>
      </c>
      <c r="D17" s="9">
        <f>(C17*3)</f>
        <v>9000</v>
      </c>
      <c r="E17" s="11">
        <f>(C17+250)</f>
        <v>3250</v>
      </c>
      <c r="F17" s="11">
        <f>(D17+E17)</f>
        <v>12250</v>
      </c>
      <c r="G17" s="10">
        <f>(C17*2)</f>
        <v>6000</v>
      </c>
      <c r="H17" s="10">
        <f>(C17*1)</f>
        <v>3000</v>
      </c>
      <c r="I17" s="10">
        <f>(G17+H17)</f>
        <v>9000</v>
      </c>
      <c r="J17" s="11">
        <f>D17+F17-I17</f>
        <v>12250</v>
      </c>
    </row>
    <row r="18" spans="1:10" x14ac:dyDescent="0.25">
      <c r="A18" s="10">
        <v>16</v>
      </c>
      <c r="B18" s="10" t="s">
        <v>36</v>
      </c>
      <c r="C18" s="11">
        <v>8500</v>
      </c>
      <c r="D18" s="9">
        <f>(C18*3)</f>
        <v>25500</v>
      </c>
      <c r="E18" s="11">
        <f>(C18+250)</f>
        <v>8750</v>
      </c>
      <c r="F18" s="11">
        <f>(D18+E18)</f>
        <v>34250</v>
      </c>
      <c r="G18" s="10">
        <f>(C18*2)</f>
        <v>17000</v>
      </c>
      <c r="H18" s="10">
        <f>(C18*1)</f>
        <v>8500</v>
      </c>
      <c r="I18" s="10">
        <f>(G18+H18)</f>
        <v>25500</v>
      </c>
      <c r="J18" s="11">
        <f>D18+F18-I18</f>
        <v>34250</v>
      </c>
    </row>
    <row r="19" spans="1:10" x14ac:dyDescent="0.25">
      <c r="A19" s="10">
        <v>17</v>
      </c>
      <c r="B19" s="10" t="s">
        <v>14</v>
      </c>
      <c r="C19" s="11">
        <v>2600</v>
      </c>
      <c r="D19" s="9">
        <f>(C19*3)</f>
        <v>7800</v>
      </c>
      <c r="E19" s="11">
        <f>(C19+250)</f>
        <v>2850</v>
      </c>
      <c r="F19" s="11">
        <f>(D19+E19)</f>
        <v>10650</v>
      </c>
      <c r="G19" s="10">
        <f>(C19*2)</f>
        <v>5200</v>
      </c>
      <c r="H19" s="10">
        <f>(C19*1)</f>
        <v>2600</v>
      </c>
      <c r="I19" s="10">
        <f>(G19+H19)</f>
        <v>7800</v>
      </c>
      <c r="J19" s="11">
        <f>D19+F19-I19</f>
        <v>10650</v>
      </c>
    </row>
    <row r="20" spans="1:10" x14ac:dyDescent="0.25">
      <c r="A20" s="10">
        <v>18</v>
      </c>
      <c r="B20" s="10" t="s">
        <v>24</v>
      </c>
      <c r="C20" s="11">
        <v>9000</v>
      </c>
      <c r="D20" s="9">
        <f>(C20*3)</f>
        <v>27000</v>
      </c>
      <c r="E20" s="11">
        <f>(C20+250)</f>
        <v>9250</v>
      </c>
      <c r="F20" s="11">
        <f>(D20+E20)</f>
        <v>36250</v>
      </c>
      <c r="G20" s="10">
        <f>(C20*2)</f>
        <v>18000</v>
      </c>
      <c r="H20" s="10">
        <f>(C20*1)</f>
        <v>9000</v>
      </c>
      <c r="I20" s="10">
        <f>(G20+H20)</f>
        <v>27000</v>
      </c>
      <c r="J20" s="11">
        <f>D20+F20-I20</f>
        <v>36250</v>
      </c>
    </row>
    <row r="21" spans="1:10" x14ac:dyDescent="0.25">
      <c r="A21" s="10">
        <v>19</v>
      </c>
      <c r="B21" s="10" t="s">
        <v>38</v>
      </c>
      <c r="C21" s="11">
        <v>5000</v>
      </c>
      <c r="D21" s="9">
        <f>(C21*3)</f>
        <v>15000</v>
      </c>
      <c r="E21" s="11">
        <f>(C21+250)</f>
        <v>5250</v>
      </c>
      <c r="F21" s="11">
        <f>(D21+E21)</f>
        <v>20250</v>
      </c>
      <c r="G21" s="10">
        <f>(C21*2)</f>
        <v>10000</v>
      </c>
      <c r="H21" s="10">
        <f>(C21*1)</f>
        <v>5000</v>
      </c>
      <c r="I21" s="10">
        <f>(G21+H21)</f>
        <v>15000</v>
      </c>
      <c r="J21" s="11">
        <f>D21+F21-I21</f>
        <v>20250</v>
      </c>
    </row>
    <row r="22" spans="1:10" x14ac:dyDescent="0.25">
      <c r="A22" s="10">
        <v>20</v>
      </c>
      <c r="B22" s="10" t="s">
        <v>23</v>
      </c>
      <c r="C22" s="11">
        <v>7800</v>
      </c>
      <c r="D22" s="9">
        <f>(C22*3)</f>
        <v>23400</v>
      </c>
      <c r="E22" s="11">
        <f>(C22+250)</f>
        <v>8050</v>
      </c>
      <c r="F22" s="11">
        <f>(D22+E22)</f>
        <v>31450</v>
      </c>
      <c r="G22" s="10">
        <f>(C22*2)</f>
        <v>15600</v>
      </c>
      <c r="H22" s="10">
        <f>(C22*1)</f>
        <v>7800</v>
      </c>
      <c r="I22" s="10">
        <f>(G22+H22)</f>
        <v>23400</v>
      </c>
      <c r="J22" s="11">
        <f>D22+F22-I22</f>
        <v>31450</v>
      </c>
    </row>
    <row r="23" spans="1:10" x14ac:dyDescent="0.25">
      <c r="A23" s="10">
        <v>21</v>
      </c>
      <c r="B23" s="10" t="s">
        <v>10</v>
      </c>
      <c r="C23" s="11">
        <v>3600</v>
      </c>
      <c r="D23" s="9">
        <f>(C23*3)</f>
        <v>10800</v>
      </c>
      <c r="E23" s="11">
        <f>(C23+250)</f>
        <v>3850</v>
      </c>
      <c r="F23" s="11">
        <f>(D23+E23)</f>
        <v>14650</v>
      </c>
      <c r="G23" s="10">
        <f>(C23*2)</f>
        <v>7200</v>
      </c>
      <c r="H23" s="10">
        <f>(C23*1)</f>
        <v>3600</v>
      </c>
      <c r="I23" s="10">
        <f>(G23+H23)</f>
        <v>10800</v>
      </c>
      <c r="J23" s="11">
        <f>D23+F23-I23</f>
        <v>14650</v>
      </c>
    </row>
    <row r="24" spans="1:10" x14ac:dyDescent="0.25">
      <c r="A24" s="10">
        <v>22</v>
      </c>
      <c r="B24" s="10" t="s">
        <v>17</v>
      </c>
      <c r="C24" s="11">
        <v>7000</v>
      </c>
      <c r="D24" s="9">
        <f>(C24*3)</f>
        <v>21000</v>
      </c>
      <c r="E24" s="11">
        <f>(C24+250)</f>
        <v>7250</v>
      </c>
      <c r="F24" s="11">
        <f>(D24+E24)</f>
        <v>28250</v>
      </c>
      <c r="G24" s="10">
        <f>(C24*2)</f>
        <v>14000</v>
      </c>
      <c r="H24" s="10">
        <f>(C24*1)</f>
        <v>7000</v>
      </c>
      <c r="I24" s="10">
        <f>(G24+H24)</f>
        <v>21000</v>
      </c>
      <c r="J24" s="11">
        <f>D24+F24-I24</f>
        <v>28250</v>
      </c>
    </row>
    <row r="25" spans="1:10" x14ac:dyDescent="0.25">
      <c r="A25" s="10">
        <v>23</v>
      </c>
      <c r="B25" s="10" t="s">
        <v>12</v>
      </c>
      <c r="C25" s="11">
        <v>5000</v>
      </c>
      <c r="D25" s="9">
        <f>(C25*3)</f>
        <v>15000</v>
      </c>
      <c r="E25" s="11">
        <f>(C25+250)</f>
        <v>5250</v>
      </c>
      <c r="F25" s="11">
        <f>(D25+E25)</f>
        <v>20250</v>
      </c>
      <c r="G25" s="10">
        <f>(C25*2)</f>
        <v>10000</v>
      </c>
      <c r="H25" s="10">
        <f>(C25*1)</f>
        <v>5000</v>
      </c>
      <c r="I25" s="10">
        <f>(G25+H25)</f>
        <v>15000</v>
      </c>
      <c r="J25" s="11">
        <f>D25+F25-I25</f>
        <v>20250</v>
      </c>
    </row>
    <row r="26" spans="1:10" x14ac:dyDescent="0.25">
      <c r="A26" s="10">
        <v>24</v>
      </c>
      <c r="B26" s="10" t="s">
        <v>22</v>
      </c>
      <c r="C26" s="11">
        <v>5000</v>
      </c>
      <c r="D26" s="9">
        <f>(C26*3)</f>
        <v>15000</v>
      </c>
      <c r="E26" s="11">
        <f>(C26+250)</f>
        <v>5250</v>
      </c>
      <c r="F26" s="11">
        <f>(D26+E26)</f>
        <v>20250</v>
      </c>
      <c r="G26" s="10">
        <f>(C26*2)</f>
        <v>10000</v>
      </c>
      <c r="H26" s="10">
        <f>(C26*1)</f>
        <v>5000</v>
      </c>
      <c r="I26" s="10">
        <f>(G26+H26)</f>
        <v>15000</v>
      </c>
      <c r="J26" s="11">
        <f>D26+F26-I26</f>
        <v>20250</v>
      </c>
    </row>
    <row r="27" spans="1:10" x14ac:dyDescent="0.25">
      <c r="A27" s="10">
        <v>25</v>
      </c>
      <c r="B27" s="10" t="s">
        <v>27</v>
      </c>
      <c r="C27" s="11">
        <v>5000</v>
      </c>
      <c r="D27" s="9">
        <f>(C27*3)</f>
        <v>15000</v>
      </c>
      <c r="E27" s="11">
        <f>(C27+250)</f>
        <v>5250</v>
      </c>
      <c r="F27" s="11">
        <f>(D27+E27)</f>
        <v>20250</v>
      </c>
      <c r="G27" s="10">
        <f>(C27*2)</f>
        <v>10000</v>
      </c>
      <c r="H27" s="10">
        <f>(C27*1)</f>
        <v>5000</v>
      </c>
      <c r="I27" s="10">
        <f>(G27+H27)</f>
        <v>15000</v>
      </c>
      <c r="J27" s="11">
        <f>D27+F27-I27</f>
        <v>20250</v>
      </c>
    </row>
    <row r="28" spans="1:10" x14ac:dyDescent="0.25">
      <c r="A28" s="10">
        <v>26</v>
      </c>
      <c r="B28" s="10" t="s">
        <v>21</v>
      </c>
      <c r="C28" s="11">
        <v>4500</v>
      </c>
      <c r="D28" s="9">
        <f>(C28*3)</f>
        <v>13500</v>
      </c>
      <c r="E28" s="11">
        <f>(C28+250)</f>
        <v>4750</v>
      </c>
      <c r="F28" s="11">
        <f>(D28+E28)</f>
        <v>18250</v>
      </c>
      <c r="G28" s="10">
        <f>(C28*2)</f>
        <v>9000</v>
      </c>
      <c r="H28" s="10">
        <f>(C28*1)</f>
        <v>4500</v>
      </c>
      <c r="I28" s="10">
        <f>(G28+H28)</f>
        <v>13500</v>
      </c>
      <c r="J28" s="11">
        <f>D28+F28-I28</f>
        <v>18250</v>
      </c>
    </row>
    <row r="29" spans="1:10" x14ac:dyDescent="0.25">
      <c r="A29" s="10">
        <v>27</v>
      </c>
      <c r="B29" s="10" t="s">
        <v>18</v>
      </c>
      <c r="C29" s="11">
        <v>2500</v>
      </c>
      <c r="D29" s="9">
        <f>(C29*3)</f>
        <v>7500</v>
      </c>
      <c r="E29" s="11">
        <f>(C29+250)</f>
        <v>2750</v>
      </c>
      <c r="F29" s="11">
        <f>(D29+E29)</f>
        <v>10250</v>
      </c>
      <c r="G29" s="10">
        <f>(C29*2)</f>
        <v>5000</v>
      </c>
      <c r="H29" s="10">
        <f>(C29*1)</f>
        <v>2500</v>
      </c>
      <c r="I29" s="10">
        <f>(G29+H29)</f>
        <v>7500</v>
      </c>
      <c r="J29" s="11">
        <f>D29+F29-I29</f>
        <v>10250</v>
      </c>
    </row>
    <row r="30" spans="1:10" x14ac:dyDescent="0.25">
      <c r="A30" s="10">
        <v>28</v>
      </c>
      <c r="B30" s="10" t="s">
        <v>30</v>
      </c>
      <c r="C30" s="11">
        <v>2600</v>
      </c>
      <c r="D30" s="9">
        <f>(C30*3)</f>
        <v>7800</v>
      </c>
      <c r="E30" s="11">
        <f>(C30+250)</f>
        <v>2850</v>
      </c>
      <c r="F30" s="11">
        <f>(D30+E30)</f>
        <v>10650</v>
      </c>
      <c r="G30" s="10">
        <f>(C30*2)</f>
        <v>5200</v>
      </c>
      <c r="H30" s="10">
        <f>(C30*1)</f>
        <v>2600</v>
      </c>
      <c r="I30" s="10">
        <f>(G30+H30)</f>
        <v>7800</v>
      </c>
      <c r="J30" s="11">
        <f>D30+F30-I30</f>
        <v>10650</v>
      </c>
    </row>
    <row r="31" spans="1:10" x14ac:dyDescent="0.25">
      <c r="A31" s="10">
        <v>29</v>
      </c>
      <c r="B31" s="10" t="s">
        <v>35</v>
      </c>
      <c r="C31" s="11">
        <v>3600</v>
      </c>
      <c r="D31" s="9">
        <f>(C31*3)</f>
        <v>10800</v>
      </c>
      <c r="E31" s="11">
        <f>(C31+250)</f>
        <v>3850</v>
      </c>
      <c r="F31" s="11">
        <f>(D31+E31)</f>
        <v>14650</v>
      </c>
      <c r="G31" s="10">
        <f>(C31*2)</f>
        <v>7200</v>
      </c>
      <c r="H31" s="10">
        <f>(C31*1)</f>
        <v>3600</v>
      </c>
      <c r="I31" s="10">
        <f>(G31+H31)</f>
        <v>10800</v>
      </c>
      <c r="J31" s="11">
        <f>D31+F31-I31</f>
        <v>14650</v>
      </c>
    </row>
    <row r="32" spans="1:10" x14ac:dyDescent="0.25">
      <c r="A32" s="10">
        <v>30</v>
      </c>
      <c r="B32" s="10" t="s">
        <v>16</v>
      </c>
      <c r="C32" s="11">
        <v>4500</v>
      </c>
      <c r="D32" s="9">
        <f>(C32*3)</f>
        <v>13500</v>
      </c>
      <c r="E32" s="11">
        <f>(C32+250)</f>
        <v>4750</v>
      </c>
      <c r="F32" s="11">
        <f>(D32+E32)</f>
        <v>18250</v>
      </c>
      <c r="G32" s="10">
        <f>(C32*2)</f>
        <v>9000</v>
      </c>
      <c r="H32" s="10">
        <f>(C32*1)</f>
        <v>4500</v>
      </c>
      <c r="I32" s="10">
        <f>(G32+H32)</f>
        <v>13500</v>
      </c>
      <c r="J32" s="11">
        <f>D32+F32-I32</f>
        <v>18250</v>
      </c>
    </row>
  </sheetData>
  <autoFilter ref="A1:J32" xr:uid="{38FDD77E-A9E9-437D-B2E5-F8566BB35832}">
    <filterColumn colId="3" showButton="0"/>
    <filterColumn colId="4" showButton="0"/>
    <filterColumn colId="6" showButton="0"/>
    <filterColumn colId="7" showButton="0"/>
    <sortState xmlns:xlrd2="http://schemas.microsoft.com/office/spreadsheetml/2017/richdata2" ref="A4:J32">
      <sortCondition ref="B1:B32"/>
    </sortState>
  </autoFilter>
  <mergeCells count="5">
    <mergeCell ref="D1:F1"/>
    <mergeCell ref="C1:C2"/>
    <mergeCell ref="B1:B2"/>
    <mergeCell ref="A1:A2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Anayeli yireh Vera Kantun</dc:creator>
  <cp:lastModifiedBy>Anayeli yireh Vera Kantun</cp:lastModifiedBy>
  <dcterms:created xsi:type="dcterms:W3CDTF">2018-11-27T01:45:37Z</dcterms:created>
  <dcterms:modified xsi:type="dcterms:W3CDTF">2018-11-27T02:29:46Z</dcterms:modified>
</cp:coreProperties>
</file>