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 PDO OGHARA LOAD OUT (VOL) REPORT\"/>
    </mc:Choice>
  </mc:AlternateContent>
  <bookViews>
    <workbookView xWindow="0" yWindow="0" windowWidth="20490" windowHeight="7395"/>
  </bookViews>
  <sheets>
    <sheet name="NWEST APRIL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4" i="1" l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F90" i="1"/>
  <c r="F87" i="1"/>
  <c r="A81" i="1"/>
  <c r="A82" i="1" s="1"/>
  <c r="A83" i="1" s="1"/>
  <c r="A84" i="1" s="1"/>
  <c r="A85" i="1" s="1"/>
  <c r="F78" i="1"/>
  <c r="A73" i="1"/>
  <c r="A74" i="1" s="1"/>
  <c r="A75" i="1" s="1"/>
  <c r="A76" i="1" s="1"/>
  <c r="A77" i="1" s="1"/>
  <c r="F68" i="1"/>
  <c r="A67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F52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3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<sst xmlns="http://schemas.openxmlformats.org/spreadsheetml/2006/main" count="1390" uniqueCount="365">
  <si>
    <t>NORTHWEST OIL AND GAS</t>
  </si>
  <si>
    <t>S/NO</t>
  </si>
  <si>
    <t>DATE OF LOADING</t>
  </si>
  <si>
    <t xml:space="preserve">MARKETER/ STATION 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</si>
  <si>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</si>
  <si>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</si>
  <si>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</si>
  <si>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</si>
  <si>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</si>
  <si>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</si>
  <si>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</si>
  <si>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</si>
  <si>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</si>
  <si>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</si>
  <si>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</si>
  <si>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PLOT STREET, ROAD NUMBER &amp; NAME</t>
  </si>
  <si>
    <t>LGA</t>
  </si>
  <si>
    <t>ZONE</t>
  </si>
  <si>
    <t>STATE</t>
  </si>
  <si>
    <t>NAME</t>
  </si>
  <si>
    <t>TELEPHONE NO</t>
  </si>
  <si>
    <t>SILVERAY RESOURCES</t>
  </si>
  <si>
    <t>MKD 781 XB</t>
  </si>
  <si>
    <t>PMS</t>
  </si>
  <si>
    <t>N/WEST</t>
  </si>
  <si>
    <t>48 HRS</t>
  </si>
  <si>
    <t>BENUE</t>
  </si>
  <si>
    <t>N-CENTRAL</t>
  </si>
  <si>
    <t>HUSSAIN</t>
  </si>
  <si>
    <t>0806 597 0167</t>
  </si>
  <si>
    <t>BABA</t>
  </si>
  <si>
    <t>0803 388 7433</t>
  </si>
  <si>
    <t>UDDYKING</t>
  </si>
  <si>
    <t>XX 75 FKJ</t>
  </si>
  <si>
    <t>UDDYKING/ CALABAR</t>
  </si>
  <si>
    <t>CAL</t>
  </si>
  <si>
    <t>S-SOUTH</t>
  </si>
  <si>
    <t>CRS</t>
  </si>
  <si>
    <t>JOHN</t>
  </si>
  <si>
    <t>0803 888 4131</t>
  </si>
  <si>
    <t>IFEANYI</t>
  </si>
  <si>
    <t>0803 383 0161</t>
  </si>
  <si>
    <t>DUK 384 XA</t>
  </si>
  <si>
    <t>PAULSON</t>
  </si>
  <si>
    <t>0810 581 8683</t>
  </si>
  <si>
    <t>BDG 365 XL</t>
  </si>
  <si>
    <t>OSITA</t>
  </si>
  <si>
    <t>0818 907 6354</t>
  </si>
  <si>
    <t>KRD 402 XA</t>
  </si>
  <si>
    <t>AMAECHI</t>
  </si>
  <si>
    <t>0703 292 3089</t>
  </si>
  <si>
    <t>BJE 235 XA</t>
  </si>
  <si>
    <t>CHRISTIAN</t>
  </si>
  <si>
    <t>0703 331 7627</t>
  </si>
  <si>
    <t>FKJ 722 XC</t>
  </si>
  <si>
    <t>EMEKA</t>
  </si>
  <si>
    <t>0811 988 9285</t>
  </si>
  <si>
    <t>BASMUN</t>
  </si>
  <si>
    <t>GWW 430 XA</t>
  </si>
  <si>
    <t>NNPC DEPOT, JOS</t>
  </si>
  <si>
    <t>JOS</t>
  </si>
  <si>
    <t>PLATEAU</t>
  </si>
  <si>
    <t>JAMIL</t>
  </si>
  <si>
    <t>0703 785 7596</t>
  </si>
  <si>
    <t>ADAMU</t>
  </si>
  <si>
    <t>0814 981 0248</t>
  </si>
  <si>
    <t>JONG</t>
  </si>
  <si>
    <t>EZA 294 XA</t>
  </si>
  <si>
    <t>JONG/ IMO STATE</t>
  </si>
  <si>
    <t>IMO</t>
  </si>
  <si>
    <t>S-EAST</t>
  </si>
  <si>
    <t>ARTHUR</t>
  </si>
  <si>
    <t>0803 506 8576</t>
  </si>
  <si>
    <t>NAPOLEON</t>
  </si>
  <si>
    <t>0909 656 6402</t>
  </si>
  <si>
    <t>BAWAS</t>
  </si>
  <si>
    <t>KRD 425 XA</t>
  </si>
  <si>
    <t>UMUAHIA</t>
  </si>
  <si>
    <t>ABIA</t>
  </si>
  <si>
    <t>DAVID</t>
  </si>
  <si>
    <t>0803 705 7046</t>
  </si>
  <si>
    <t>0802 693 5584</t>
  </si>
  <si>
    <t>DANDY OIL</t>
  </si>
  <si>
    <t>HAF 842 XA</t>
  </si>
  <si>
    <t>0812 867 6890</t>
  </si>
  <si>
    <t>CLEMENT</t>
  </si>
  <si>
    <t>0806 884 4494</t>
  </si>
  <si>
    <t>HAF 843 XA</t>
  </si>
  <si>
    <t>IKE</t>
  </si>
  <si>
    <t>0818 383 4000</t>
  </si>
  <si>
    <t>CEEPET</t>
  </si>
  <si>
    <t>ENU 273 XU</t>
  </si>
  <si>
    <t>CHIMA</t>
  </si>
  <si>
    <t>0806 833 0033</t>
  </si>
  <si>
    <t>CHIKEZIE</t>
  </si>
  <si>
    <t>0902 393 0002</t>
  </si>
  <si>
    <t>VIC-EZ</t>
  </si>
  <si>
    <t>KRD 981 XU</t>
  </si>
  <si>
    <t>EMMA</t>
  </si>
  <si>
    <t>0803 938 5031</t>
  </si>
  <si>
    <t>0706 727 9919</t>
  </si>
  <si>
    <t>NGOZI PET</t>
  </si>
  <si>
    <t>KJA 778 XB</t>
  </si>
  <si>
    <t>IKOT EKPENE RD</t>
  </si>
  <si>
    <t>NZE</t>
  </si>
  <si>
    <t>0803 095 2514</t>
  </si>
  <si>
    <t>0816 123 3039</t>
  </si>
  <si>
    <t>BND 907 XA</t>
  </si>
  <si>
    <t>HYACINTH</t>
  </si>
  <si>
    <t>0818 227 6100</t>
  </si>
  <si>
    <t>JUFOT PET</t>
  </si>
  <si>
    <t>DUK 337 XA</t>
  </si>
  <si>
    <t>MICHAEL</t>
  </si>
  <si>
    <t>0703 493 0784</t>
  </si>
  <si>
    <t>AUGUSTINE</t>
  </si>
  <si>
    <t>0814 512 1632</t>
  </si>
  <si>
    <t>A.M.A ABUBAKAR</t>
  </si>
  <si>
    <t>RNN 25 XA</t>
  </si>
  <si>
    <t>KANO STATE</t>
  </si>
  <si>
    <t>KANO</t>
  </si>
  <si>
    <t>N-EAST</t>
  </si>
  <si>
    <t>ABU</t>
  </si>
  <si>
    <t>0703 553 9074</t>
  </si>
  <si>
    <t>ITABASI</t>
  </si>
  <si>
    <t>0803 092 4416</t>
  </si>
  <si>
    <t>EMANT</t>
  </si>
  <si>
    <t>XA 304 AFM</t>
  </si>
  <si>
    <t>ENUGU STATE</t>
  </si>
  <si>
    <t>ENUGU</t>
  </si>
  <si>
    <t>XA 609 ABK</t>
  </si>
  <si>
    <t>AKWA-IBOM</t>
  </si>
  <si>
    <t>UYO</t>
  </si>
  <si>
    <t>AKS</t>
  </si>
  <si>
    <t>ABIGAIL</t>
  </si>
  <si>
    <t>0803 838 1358</t>
  </si>
  <si>
    <t>SAMMY</t>
  </si>
  <si>
    <t>0814 651 8381</t>
  </si>
  <si>
    <t>FINE ONYEKA</t>
  </si>
  <si>
    <t>XA 188 AKW</t>
  </si>
  <si>
    <t>ANAMBRA STATE</t>
  </si>
  <si>
    <t>AWKA</t>
  </si>
  <si>
    <t>ANAMBRA</t>
  </si>
  <si>
    <t>0703 439 7440</t>
  </si>
  <si>
    <t>OKEY</t>
  </si>
  <si>
    <t>0701 293 0488</t>
  </si>
  <si>
    <t>DEMORE</t>
  </si>
  <si>
    <t>UMZ 983 XA</t>
  </si>
  <si>
    <t>NNPC DEPOT, ENUGU</t>
  </si>
  <si>
    <t>FRIDAY</t>
  </si>
  <si>
    <t>0806 788 3621</t>
  </si>
  <si>
    <t>JOSEPH</t>
  </si>
  <si>
    <t>0806 766 1808</t>
  </si>
  <si>
    <t>DARAMFON</t>
  </si>
  <si>
    <t>ANA 72 XA</t>
  </si>
  <si>
    <t>0806 646 5892</t>
  </si>
  <si>
    <t xml:space="preserve">SAM </t>
  </si>
  <si>
    <t>0907 115 1969</t>
  </si>
  <si>
    <t>PROSPEROUS OIL</t>
  </si>
  <si>
    <t>KTS 61 XA</t>
  </si>
  <si>
    <t>CROSS RIVER</t>
  </si>
  <si>
    <t>POLYNUS</t>
  </si>
  <si>
    <t>0803 741 4884</t>
  </si>
  <si>
    <t>EDIM</t>
  </si>
  <si>
    <t>0803 421 9943</t>
  </si>
  <si>
    <t>MUS 330 XC</t>
  </si>
  <si>
    <t>JOE</t>
  </si>
  <si>
    <t>0810 158 6631</t>
  </si>
  <si>
    <t>TOTAL FOR INDEPENDENT MARKETERS</t>
  </si>
  <si>
    <t>(25 TRUCKS)</t>
  </si>
  <si>
    <t>ABE 32 XA</t>
  </si>
  <si>
    <t>NNPC DEPOT/ ENUGU</t>
  </si>
  <si>
    <t>0803 762 5900</t>
  </si>
  <si>
    <t>0806 252 1906</t>
  </si>
  <si>
    <t>EZA 900 XA</t>
  </si>
  <si>
    <t>DANDY OIL/ CROSS RIVER</t>
  </si>
  <si>
    <t>EMPEROR</t>
  </si>
  <si>
    <t>0803 744 9811</t>
  </si>
  <si>
    <t>PETER</t>
  </si>
  <si>
    <t>0803 937 8589</t>
  </si>
  <si>
    <t>KPP 105 XA</t>
  </si>
  <si>
    <t>0817 500 4450</t>
  </si>
  <si>
    <t>ALEX</t>
  </si>
  <si>
    <t>0806 271 0792</t>
  </si>
  <si>
    <t>NSH 897 YW</t>
  </si>
  <si>
    <t>BUCHI</t>
  </si>
  <si>
    <t>0803 501 7517</t>
  </si>
  <si>
    <t>0703 660 9983</t>
  </si>
  <si>
    <t>RAPHGRASONS</t>
  </si>
  <si>
    <t>NTE 37 XA</t>
  </si>
  <si>
    <t>0703 797 2985</t>
  </si>
  <si>
    <t>UYY 229 XA</t>
  </si>
  <si>
    <t>IME</t>
  </si>
  <si>
    <t>0703 195 3060</t>
  </si>
  <si>
    <t>D.S.A OIL</t>
  </si>
  <si>
    <t>XE 172 AKL</t>
  </si>
  <si>
    <t>KEBBI STATE</t>
  </si>
  <si>
    <t>KEBBI</t>
  </si>
  <si>
    <t>N-WEST</t>
  </si>
  <si>
    <t>TONY</t>
  </si>
  <si>
    <t>0806 282 0318</t>
  </si>
  <si>
    <t>MATTHEW</t>
  </si>
  <si>
    <t>0803 706 9957</t>
  </si>
  <si>
    <t>ECHEMAS</t>
  </si>
  <si>
    <t>TNK 373 XA</t>
  </si>
  <si>
    <t>YUSUF</t>
  </si>
  <si>
    <t>0803 810 7286</t>
  </si>
  <si>
    <t>MUSA</t>
  </si>
  <si>
    <t>0803 678 3674</t>
  </si>
  <si>
    <t>LGT 427 XA</t>
  </si>
  <si>
    <t>ALI</t>
  </si>
  <si>
    <t>0803 052 0018</t>
  </si>
  <si>
    <t>PASALI</t>
  </si>
  <si>
    <t>USS 191 XA</t>
  </si>
  <si>
    <t>0803 892 9590</t>
  </si>
  <si>
    <t>BABAYARO</t>
  </si>
  <si>
    <t>0803 667 3532</t>
  </si>
  <si>
    <t>FGG 273 YG</t>
  </si>
  <si>
    <t>CHIDI</t>
  </si>
  <si>
    <t>0803 268 0264</t>
  </si>
  <si>
    <t>BND 906 XA</t>
  </si>
  <si>
    <t>LACSON</t>
  </si>
  <si>
    <t>XZ 784 AGL</t>
  </si>
  <si>
    <t>FRED</t>
  </si>
  <si>
    <t>0802 577 1602</t>
  </si>
  <si>
    <t>U.K</t>
  </si>
  <si>
    <t>0803 706 7433</t>
  </si>
  <si>
    <t>UMMOH JODAH</t>
  </si>
  <si>
    <t>ENU 188 ZH</t>
  </si>
  <si>
    <t>KADUNA</t>
  </si>
  <si>
    <t>ITA</t>
  </si>
  <si>
    <t>0806 449 5615</t>
  </si>
  <si>
    <t>0813 462 1706</t>
  </si>
  <si>
    <t>AZIZIA</t>
  </si>
  <si>
    <t>BJE 221 XA</t>
  </si>
  <si>
    <t>AZIZIA/ KANO STATE</t>
  </si>
  <si>
    <t>SABITO</t>
  </si>
  <si>
    <t>0817 494 2424</t>
  </si>
  <si>
    <t>GODWIN</t>
  </si>
  <si>
    <t>0902 634 0460</t>
  </si>
  <si>
    <t>DUBEZ</t>
  </si>
  <si>
    <t>KTU 646 XM</t>
  </si>
  <si>
    <t>AKWA IBOM</t>
  </si>
  <si>
    <t>AMADI</t>
  </si>
  <si>
    <t>UBONG</t>
  </si>
  <si>
    <t>0803 492 2039</t>
  </si>
  <si>
    <t>(20 TRUCKS)</t>
  </si>
  <si>
    <t>EMY &amp; SONS</t>
  </si>
  <si>
    <t>LGT 383 XA</t>
  </si>
  <si>
    <t>ODINAKA</t>
  </si>
  <si>
    <t>0806 823 6453</t>
  </si>
  <si>
    <t>0703 932 8227</t>
  </si>
  <si>
    <t>BRR 337 XA</t>
  </si>
  <si>
    <t>0806 825 1378</t>
  </si>
  <si>
    <t>ABBEY</t>
  </si>
  <si>
    <t>0803 342 6966</t>
  </si>
  <si>
    <t>AJL 193 XD</t>
  </si>
  <si>
    <t>USMAN</t>
  </si>
  <si>
    <t>0805 558 7270</t>
  </si>
  <si>
    <t>0703 960 9168</t>
  </si>
  <si>
    <t>XF 374 PHC</t>
  </si>
  <si>
    <t>CHARINA</t>
  </si>
  <si>
    <t>ELDER</t>
  </si>
  <si>
    <t>0808 092 3943</t>
  </si>
  <si>
    <t>EMMANUEL</t>
  </si>
  <si>
    <t>EPHRAIM</t>
  </si>
  <si>
    <t>MATTEW</t>
  </si>
  <si>
    <t>0807 360 9957</t>
  </si>
  <si>
    <t>0708 913 9817</t>
  </si>
  <si>
    <t>0806 560 2128</t>
  </si>
  <si>
    <t>XE 425 DKA</t>
  </si>
  <si>
    <t>USENI</t>
  </si>
  <si>
    <t>0806 665 4969</t>
  </si>
  <si>
    <t>0705 228 1103</t>
  </si>
  <si>
    <t>ENU 548 ZH</t>
  </si>
  <si>
    <t>SAMUEL</t>
  </si>
  <si>
    <t>ABDUL</t>
  </si>
  <si>
    <t>AG 684 NRK</t>
  </si>
  <si>
    <t>0806 262 7792</t>
  </si>
  <si>
    <t>NSE</t>
  </si>
  <si>
    <t>0806 293 0393</t>
  </si>
  <si>
    <t>(14 TRUCKS)</t>
  </si>
  <si>
    <t>ENU 605 XU</t>
  </si>
  <si>
    <t>EJIRO</t>
  </si>
  <si>
    <t>MKA 841 XA</t>
  </si>
  <si>
    <t>SOLOMON</t>
  </si>
  <si>
    <t>DKA 92 YF</t>
  </si>
  <si>
    <t>0807 217 1010</t>
  </si>
  <si>
    <t>UDDY KING</t>
  </si>
  <si>
    <t>0811 992 8895</t>
  </si>
  <si>
    <t>(06 TRUCKS)</t>
  </si>
  <si>
    <t>ANOMAK HOPE</t>
  </si>
  <si>
    <t>BBG 397 XA</t>
  </si>
  <si>
    <t>CALABAR</t>
  </si>
  <si>
    <t>OBUDU</t>
  </si>
  <si>
    <t>0810 383 3883</t>
  </si>
  <si>
    <t>0803 984 8383</t>
  </si>
  <si>
    <t>0902 499 2920</t>
  </si>
  <si>
    <t>KASTLE LTD</t>
  </si>
  <si>
    <t>KJA 547 XE</t>
  </si>
  <si>
    <t>ASABA</t>
  </si>
  <si>
    <t>DELTA</t>
  </si>
  <si>
    <t>INYENE</t>
  </si>
  <si>
    <t>0706 943 4053</t>
  </si>
  <si>
    <t>IG</t>
  </si>
  <si>
    <t>0706 366 9199</t>
  </si>
  <si>
    <t>(07 TRUCKS)</t>
  </si>
  <si>
    <t>RAYLCON</t>
  </si>
  <si>
    <t>KRK 15 XA</t>
  </si>
  <si>
    <t>OFONIME</t>
  </si>
  <si>
    <t>0803 369 4204</t>
  </si>
  <si>
    <t>EKPES</t>
  </si>
  <si>
    <t>0803 468 0512</t>
  </si>
  <si>
    <t>(01 TRUCK)</t>
  </si>
  <si>
    <t xml:space="preserve"> </t>
  </si>
  <si>
    <t>JOACO PET</t>
  </si>
  <si>
    <t>KSF 197 XL</t>
  </si>
  <si>
    <t>CHIGBUO</t>
  </si>
  <si>
    <t>0803 856 0741</t>
  </si>
  <si>
    <t>ORJI</t>
  </si>
  <si>
    <t>0803 540 9517</t>
  </si>
  <si>
    <t>NEISON</t>
  </si>
  <si>
    <t>ABK 76 XA</t>
  </si>
  <si>
    <t>EKET</t>
  </si>
  <si>
    <t>CHIBUZOR</t>
  </si>
  <si>
    <t>0703 100 6347</t>
  </si>
  <si>
    <t>GEORGE</t>
  </si>
  <si>
    <t>0802 374 6141</t>
  </si>
  <si>
    <t>AUSMA</t>
  </si>
  <si>
    <t>XT 160 BDG</t>
  </si>
  <si>
    <t>EKARIKA</t>
  </si>
  <si>
    <t>0806 474 9026</t>
  </si>
  <si>
    <t>0902 194 5292</t>
  </si>
  <si>
    <t>NORTHWEST LTD</t>
  </si>
  <si>
    <t>TKP 359 XA</t>
  </si>
  <si>
    <t>NORTHWEST OIL, ASABA</t>
  </si>
  <si>
    <t>TKP 362 XA</t>
  </si>
  <si>
    <t>KSF 497 XT</t>
  </si>
  <si>
    <t>LSD 301 XV</t>
  </si>
  <si>
    <t>SLK 631 XA</t>
  </si>
  <si>
    <t>DKA 210 YN</t>
  </si>
  <si>
    <t>DKA 905 ZU</t>
  </si>
  <si>
    <t>ENU 763 XD</t>
  </si>
  <si>
    <t>ENU 766 XD</t>
  </si>
  <si>
    <t>MUS 418 XS</t>
  </si>
  <si>
    <t>KRU 184 XA</t>
  </si>
  <si>
    <t>DKA 904 ZU</t>
  </si>
  <si>
    <t>ENU 764 XD</t>
  </si>
  <si>
    <t>AKD 433 XU</t>
  </si>
  <si>
    <t>MUS 416 XS</t>
  </si>
  <si>
    <t>DKA 733 YF</t>
  </si>
  <si>
    <t>MUS 417 XS</t>
  </si>
  <si>
    <t>TKP 45 XA</t>
  </si>
  <si>
    <t>DKA 903 ZU</t>
  </si>
  <si>
    <t>DKA 734 YF</t>
  </si>
  <si>
    <t>LSR 636 XT</t>
  </si>
  <si>
    <t>DEG 237 XA</t>
  </si>
  <si>
    <t>KTU 660 XL</t>
  </si>
  <si>
    <t>GML 14 XA</t>
  </si>
  <si>
    <t>LSR 350 XU</t>
  </si>
  <si>
    <t>MKA 393 XH</t>
  </si>
  <si>
    <t>MKA 29 YJ</t>
  </si>
  <si>
    <t>DKA 732 YF</t>
  </si>
  <si>
    <t>KTU 647 XL</t>
  </si>
  <si>
    <t>(32 TRUCKS)</t>
  </si>
  <si>
    <t xml:space="preserve">DAILY PMS DISPATCH TO FILLING STATIONS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</si>
</sst>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d\-mmm\-yy;@"/>
    <numFmt numFmtId="165" formatCode="_(* #,##0_);_(* \(#,##0\);_(* &quot;-&quot;??_);_(@_)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Bookman Old Style"/>
      <family val="1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b/>
      <sz val="2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</cellStyleXfs>
  <cellXfs count="20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7" fillId="0" borderId="8" xfId="1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18" xfId="1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7" fillId="0" borderId="18" xfId="1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5" fontId="8" fillId="0" borderId="22" xfId="1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7" fillId="0" borderId="24" xfId="1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65" fontId="7" fillId="0" borderId="8" xfId="1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3" fontId="8" fillId="0" borderId="35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5" fontId="8" fillId="0" borderId="39" xfId="1" applyNumberFormat="1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5" fontId="9" fillId="0" borderId="22" xfId="1" applyNumberFormat="1" applyFont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5" fontId="8" fillId="0" borderId="42" xfId="1" applyNumberFormat="1" applyFont="1" applyBorder="1" applyAlignment="1">
      <alignment horizontal="center" vertical="center" wrapText="1"/>
    </xf>
    <xf numFmtId="3" fontId="8" fillId="0" borderId="42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164" fontId="7" fillId="0" borderId="5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65" fontId="7" fillId="0" borderId="5" xfId="3" applyNumberFormat="1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14" fontId="6" fillId="0" borderId="5" xfId="2" applyNumberFormat="1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64" fontId="7" fillId="0" borderId="11" xfId="2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65" fontId="7" fillId="0" borderId="11" xfId="3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 wrapText="1"/>
    </xf>
    <xf numFmtId="14" fontId="6" fillId="0" borderId="11" xfId="2" applyNumberFormat="1" applyFont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164" fontId="7" fillId="0" borderId="8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165" fontId="7" fillId="0" borderId="8" xfId="3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14" fontId="6" fillId="0" borderId="8" xfId="2" applyNumberFormat="1" applyFont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5" fontId="12" fillId="0" borderId="22" xfId="1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65" fontId="8" fillId="0" borderId="21" xfId="1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165" fontId="8" fillId="0" borderId="43" xfId="1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165" fontId="8" fillId="0" borderId="21" xfId="3" applyNumberFormat="1" applyFont="1" applyBorder="1" applyAlignment="1">
      <alignment horizontal="center" vertical="center" wrapText="1"/>
    </xf>
    <xf numFmtId="3" fontId="8" fillId="0" borderId="22" xfId="2" applyNumberFormat="1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8" fillId="0" borderId="24" xfId="2" applyNumberFormat="1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165" fontId="8" fillId="0" borderId="24" xfId="3" applyNumberFormat="1" applyFont="1" applyBorder="1" applyAlignment="1">
      <alignment horizontal="center" vertical="center" wrapText="1"/>
    </xf>
    <xf numFmtId="3" fontId="8" fillId="0" borderId="24" xfId="2" applyNumberFormat="1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14" fontId="5" fillId="0" borderId="24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8" fillId="0" borderId="45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5" fontId="8" fillId="0" borderId="24" xfId="1" applyNumberFormat="1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65" fontId="8" fillId="0" borderId="33" xfId="1" applyNumberFormat="1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3" xfId="2"/>
  </cellStyles>
  <dxfs count="4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9525</xdr:rowOff>
    </xdr:to>
    <xdr:sp macro="" textlink="">
      <xdr:nvSpPr>
        <xdr:cNvPr id="2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65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9525</xdr:rowOff>
    </xdr:to>
    <xdr:sp macro="" textlink="">
      <xdr:nvSpPr>
        <xdr:cNvPr id="3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659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91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91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6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999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7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999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3710</xdr:colOff>
      <xdr:row>0</xdr:row>
      <xdr:rowOff>36399</xdr:rowOff>
    </xdr:from>
    <xdr:to>
      <xdr:col>1</xdr:col>
      <xdr:colOff>857250</xdr:colOff>
      <xdr:row>1</xdr:row>
      <xdr:rowOff>541565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35" y="36399"/>
          <a:ext cx="853540" cy="6956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999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10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999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1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098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2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098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3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098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9525</xdr:rowOff>
    </xdr:to>
    <xdr:sp macro="" textlink="">
      <xdr:nvSpPr>
        <xdr:cNvPr id="1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098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1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711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16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711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17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711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sp macro="" textlink="">
      <xdr:nvSpPr>
        <xdr:cNvPr id="1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711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</xdr:colOff>
      <xdr:row>71</xdr:row>
      <xdr:rowOff>9525</xdr:rowOff>
    </xdr:to>
    <xdr:sp macro="" textlink="">
      <xdr:nvSpPr>
        <xdr:cNvPr id="1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7041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</xdr:colOff>
      <xdr:row>71</xdr:row>
      <xdr:rowOff>9525</xdr:rowOff>
    </xdr:to>
    <xdr:sp macro="" textlink="">
      <xdr:nvSpPr>
        <xdr:cNvPr id="20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7041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9525</xdr:rowOff>
    </xdr:to>
    <xdr:sp macro="" textlink="">
      <xdr:nvSpPr>
        <xdr:cNvPr id="21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9594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9525</xdr:rowOff>
    </xdr:to>
    <xdr:sp macro="" textlink="">
      <xdr:nvSpPr>
        <xdr:cNvPr id="22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9594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9525</xdr:rowOff>
    </xdr:to>
    <xdr:sp macro="" textlink="">
      <xdr:nvSpPr>
        <xdr:cNvPr id="23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9594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9525</xdr:rowOff>
    </xdr:to>
    <xdr:sp macro="" textlink="">
      <xdr:nvSpPr>
        <xdr:cNvPr id="2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9594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203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6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203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7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203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sp macro="" textlink="">
      <xdr:nvSpPr>
        <xdr:cNvPr id="2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203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2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30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31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32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33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sp macro="" textlink="">
      <xdr:nvSpPr>
        <xdr:cNvPr id="3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306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3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36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37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sp macro="" textlink="">
      <xdr:nvSpPr>
        <xdr:cNvPr id="3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68</xdr:row>
      <xdr:rowOff>0</xdr:rowOff>
    </xdr:from>
    <xdr:ext cx="9525" cy="9525"/>
    <xdr:sp macro="" textlink="">
      <xdr:nvSpPr>
        <xdr:cNvPr id="3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525"/>
    <xdr:sp macro="" textlink="">
      <xdr:nvSpPr>
        <xdr:cNvPr id="40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21555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="46" zoomScaleNormal="46" workbookViewId="0">
      <selection sqref="A1:S1"/>
    </sheetView>
  </sheetViews>
  <sheetFormatPr defaultColWidth="9.140625" defaultRowHeight="15" x14ac:dyDescent="0.25"/>
  <cols>
    <col min="1" max="1" width="11.5703125" style="4" customWidth="1"/>
    <col min="2" max="2" width="22" style="4" customWidth="1"/>
    <col min="3" max="3" width="50.28515625" style="4" customWidth="1"/>
    <col min="4" max="4" width="27.85546875" style="4" customWidth="1"/>
    <col min="5" max="5" width="20.28515625" style="4" customWidth="1"/>
    <col min="6" max="6" width="26.7109375" style="157" customWidth="1"/>
    <col min="7" max="7" width="22.5703125" style="4" customWidth="1"/>
    <col min="8" max="8" width="14.140625" style="4" customWidth="1"/>
    <col min="9" max="9" width="15.85546875" style="4" customWidth="1"/>
    <col min="10" max="10" width="17.7109375" style="4" customWidth="1"/>
    <col min="11" max="11" width="15.7109375" style="4" customWidth="1"/>
    <col min="12" max="12" width="44" style="4" customWidth="1"/>
    <col min="13" max="13" width="22.140625" style="4" customWidth="1"/>
    <col min="14" max="14" width="21.28515625" style="4" customWidth="1"/>
    <col min="15" max="15" width="20.42578125" style="4" customWidth="1"/>
    <col min="16" max="16" width="20" style="4" customWidth="1"/>
    <col min="17" max="17" width="30.28515625" style="4" customWidth="1"/>
    <col min="18" max="18" width="19.85546875" style="4" customWidth="1"/>
    <col min="19" max="19" width="31.85546875" style="4" customWidth="1"/>
    <col min="20" max="16384" width="9.140625" style="4"/>
  </cols>
  <sheetData>
    <row r="1" spans="1:19" ht="48" customHeight="1" thickBot="1" x14ac:dyDescent="0.3">
      <c r="A1" s="1" t="s">
        <v>364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46.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8" customFormat="1" ht="51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/>
      <c r="N3" s="6"/>
      <c r="O3" s="6"/>
      <c r="P3" s="6" t="s">
        <v>13</v>
      </c>
      <c r="Q3" s="6"/>
      <c r="R3" s="6" t="s">
        <v>14</v>
      </c>
      <c r="S3" s="7"/>
    </row>
    <row r="4" spans="1:19" s="8" customFormat="1" ht="67.5" customHeight="1" thickBot="1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19</v>
      </c>
      <c r="S4" s="12" t="s">
        <v>20</v>
      </c>
    </row>
    <row r="5" spans="1:19" s="22" customFormat="1" ht="27" customHeight="1" x14ac:dyDescent="0.25">
      <c r="A5" s="13">
        <v>1</v>
      </c>
      <c r="B5" s="14">
        <v>43207</v>
      </c>
      <c r="C5" s="15" t="s">
        <v>21</v>
      </c>
      <c r="D5" s="15">
        <v>111564</v>
      </c>
      <c r="E5" s="15">
        <v>3466585</v>
      </c>
      <c r="F5" s="16">
        <v>40000</v>
      </c>
      <c r="G5" s="17" t="s">
        <v>22</v>
      </c>
      <c r="H5" s="18" t="s">
        <v>23</v>
      </c>
      <c r="I5" s="18" t="s">
        <v>24</v>
      </c>
      <c r="J5" s="19" t="s">
        <v>25</v>
      </c>
      <c r="K5" s="18" t="s">
        <v>24</v>
      </c>
      <c r="L5" s="15" t="s">
        <v>21</v>
      </c>
      <c r="M5" s="15" t="s">
        <v>26</v>
      </c>
      <c r="N5" s="15" t="s">
        <v>27</v>
      </c>
      <c r="O5" s="15" t="s">
        <v>26</v>
      </c>
      <c r="P5" s="20" t="s">
        <v>28</v>
      </c>
      <c r="Q5" s="20" t="s">
        <v>29</v>
      </c>
      <c r="R5" s="15" t="s">
        <v>30</v>
      </c>
      <c r="S5" s="21" t="s">
        <v>31</v>
      </c>
    </row>
    <row r="6" spans="1:19" s="22" customFormat="1" ht="20.25" x14ac:dyDescent="0.25">
      <c r="A6" s="23">
        <f t="shared" ref="A6:A29" si="0">A5+1</f>
        <v>2</v>
      </c>
      <c r="B6" s="24">
        <v>43207</v>
      </c>
      <c r="C6" s="25" t="s">
        <v>32</v>
      </c>
      <c r="D6" s="25">
        <v>111567</v>
      </c>
      <c r="E6" s="25">
        <v>3467135</v>
      </c>
      <c r="F6" s="26">
        <v>40000</v>
      </c>
      <c r="G6" s="27" t="s">
        <v>33</v>
      </c>
      <c r="H6" s="28" t="s">
        <v>23</v>
      </c>
      <c r="I6" s="28" t="s">
        <v>24</v>
      </c>
      <c r="J6" s="29" t="s">
        <v>25</v>
      </c>
      <c r="K6" s="28" t="s">
        <v>24</v>
      </c>
      <c r="L6" s="25" t="s">
        <v>34</v>
      </c>
      <c r="M6" s="25" t="s">
        <v>35</v>
      </c>
      <c r="N6" s="25" t="s">
        <v>36</v>
      </c>
      <c r="O6" s="25" t="s">
        <v>37</v>
      </c>
      <c r="P6" s="30" t="s">
        <v>38</v>
      </c>
      <c r="Q6" s="30" t="s">
        <v>39</v>
      </c>
      <c r="R6" s="25" t="s">
        <v>40</v>
      </c>
      <c r="S6" s="31" t="s">
        <v>41</v>
      </c>
    </row>
    <row r="7" spans="1:19" s="22" customFormat="1" ht="20.25" x14ac:dyDescent="0.25">
      <c r="A7" s="23">
        <f t="shared" si="0"/>
        <v>3</v>
      </c>
      <c r="B7" s="24">
        <v>43207</v>
      </c>
      <c r="C7" s="25" t="s">
        <v>32</v>
      </c>
      <c r="D7" s="25">
        <v>111574</v>
      </c>
      <c r="E7" s="25">
        <v>3467140</v>
      </c>
      <c r="F7" s="26">
        <v>40000</v>
      </c>
      <c r="G7" s="27" t="s">
        <v>42</v>
      </c>
      <c r="H7" s="28" t="s">
        <v>23</v>
      </c>
      <c r="I7" s="28" t="s">
        <v>24</v>
      </c>
      <c r="J7" s="29" t="s">
        <v>25</v>
      </c>
      <c r="K7" s="28" t="s">
        <v>24</v>
      </c>
      <c r="L7" s="25" t="s">
        <v>34</v>
      </c>
      <c r="M7" s="25" t="s">
        <v>35</v>
      </c>
      <c r="N7" s="25" t="s">
        <v>36</v>
      </c>
      <c r="O7" s="25" t="s">
        <v>37</v>
      </c>
      <c r="P7" s="30" t="s">
        <v>38</v>
      </c>
      <c r="Q7" s="30" t="s">
        <v>39</v>
      </c>
      <c r="R7" s="25" t="s">
        <v>43</v>
      </c>
      <c r="S7" s="31" t="s">
        <v>44</v>
      </c>
    </row>
    <row r="8" spans="1:19" s="22" customFormat="1" ht="20.25" x14ac:dyDescent="0.25">
      <c r="A8" s="23">
        <f t="shared" si="0"/>
        <v>4</v>
      </c>
      <c r="B8" s="24">
        <v>43207</v>
      </c>
      <c r="C8" s="25" t="s">
        <v>32</v>
      </c>
      <c r="D8" s="25">
        <v>111573</v>
      </c>
      <c r="E8" s="25">
        <v>3467142</v>
      </c>
      <c r="F8" s="26">
        <v>40000</v>
      </c>
      <c r="G8" s="27" t="s">
        <v>45</v>
      </c>
      <c r="H8" s="28" t="s">
        <v>23</v>
      </c>
      <c r="I8" s="28" t="s">
        <v>24</v>
      </c>
      <c r="J8" s="29" t="s">
        <v>25</v>
      </c>
      <c r="K8" s="28" t="s">
        <v>24</v>
      </c>
      <c r="L8" s="25" t="s">
        <v>34</v>
      </c>
      <c r="M8" s="25" t="s">
        <v>35</v>
      </c>
      <c r="N8" s="25" t="s">
        <v>36</v>
      </c>
      <c r="O8" s="25" t="s">
        <v>37</v>
      </c>
      <c r="P8" s="30" t="s">
        <v>38</v>
      </c>
      <c r="Q8" s="30" t="s">
        <v>39</v>
      </c>
      <c r="R8" s="25" t="s">
        <v>46</v>
      </c>
      <c r="S8" s="31" t="s">
        <v>47</v>
      </c>
    </row>
    <row r="9" spans="1:19" s="22" customFormat="1" ht="20.25" x14ac:dyDescent="0.25">
      <c r="A9" s="23">
        <f t="shared" si="0"/>
        <v>5</v>
      </c>
      <c r="B9" s="24">
        <v>43207</v>
      </c>
      <c r="C9" s="25" t="s">
        <v>32</v>
      </c>
      <c r="D9" s="25">
        <v>111572</v>
      </c>
      <c r="E9" s="25">
        <v>3467139</v>
      </c>
      <c r="F9" s="26">
        <v>40000</v>
      </c>
      <c r="G9" s="27" t="s">
        <v>48</v>
      </c>
      <c r="H9" s="28" t="s">
        <v>23</v>
      </c>
      <c r="I9" s="28" t="s">
        <v>24</v>
      </c>
      <c r="J9" s="29" t="s">
        <v>25</v>
      </c>
      <c r="K9" s="28" t="s">
        <v>24</v>
      </c>
      <c r="L9" s="25" t="s">
        <v>34</v>
      </c>
      <c r="M9" s="25" t="s">
        <v>35</v>
      </c>
      <c r="N9" s="25" t="s">
        <v>36</v>
      </c>
      <c r="O9" s="25" t="s">
        <v>37</v>
      </c>
      <c r="P9" s="30" t="s">
        <v>38</v>
      </c>
      <c r="Q9" s="30" t="s">
        <v>39</v>
      </c>
      <c r="R9" s="25" t="s">
        <v>49</v>
      </c>
      <c r="S9" s="31" t="s">
        <v>50</v>
      </c>
    </row>
    <row r="10" spans="1:19" s="22" customFormat="1" ht="20.25" x14ac:dyDescent="0.25">
      <c r="A10" s="23">
        <f t="shared" si="0"/>
        <v>6</v>
      </c>
      <c r="B10" s="24">
        <v>43207</v>
      </c>
      <c r="C10" s="25" t="s">
        <v>32</v>
      </c>
      <c r="D10" s="25">
        <v>111570</v>
      </c>
      <c r="E10" s="25">
        <v>3467138</v>
      </c>
      <c r="F10" s="26">
        <v>40000</v>
      </c>
      <c r="G10" s="27" t="s">
        <v>51</v>
      </c>
      <c r="H10" s="28" t="s">
        <v>23</v>
      </c>
      <c r="I10" s="28" t="s">
        <v>24</v>
      </c>
      <c r="J10" s="29" t="s">
        <v>25</v>
      </c>
      <c r="K10" s="28" t="s">
        <v>24</v>
      </c>
      <c r="L10" s="25" t="s">
        <v>34</v>
      </c>
      <c r="M10" s="25" t="s">
        <v>35</v>
      </c>
      <c r="N10" s="25" t="s">
        <v>36</v>
      </c>
      <c r="O10" s="25" t="s">
        <v>37</v>
      </c>
      <c r="P10" s="30" t="s">
        <v>38</v>
      </c>
      <c r="Q10" s="30" t="s">
        <v>39</v>
      </c>
      <c r="R10" s="25" t="s">
        <v>52</v>
      </c>
      <c r="S10" s="31" t="s">
        <v>53</v>
      </c>
    </row>
    <row r="11" spans="1:19" s="22" customFormat="1" ht="20.25" x14ac:dyDescent="0.25">
      <c r="A11" s="23">
        <f t="shared" si="0"/>
        <v>7</v>
      </c>
      <c r="B11" s="24">
        <v>43207</v>
      </c>
      <c r="C11" s="25" t="s">
        <v>32</v>
      </c>
      <c r="D11" s="25">
        <v>111569</v>
      </c>
      <c r="E11" s="25">
        <v>3467141</v>
      </c>
      <c r="F11" s="26">
        <v>40000</v>
      </c>
      <c r="G11" s="27" t="s">
        <v>54</v>
      </c>
      <c r="H11" s="28" t="s">
        <v>23</v>
      </c>
      <c r="I11" s="28" t="s">
        <v>24</v>
      </c>
      <c r="J11" s="29" t="s">
        <v>25</v>
      </c>
      <c r="K11" s="28" t="s">
        <v>24</v>
      </c>
      <c r="L11" s="25" t="s">
        <v>34</v>
      </c>
      <c r="M11" s="25" t="s">
        <v>35</v>
      </c>
      <c r="N11" s="25" t="s">
        <v>36</v>
      </c>
      <c r="O11" s="25" t="s">
        <v>37</v>
      </c>
      <c r="P11" s="30" t="s">
        <v>38</v>
      </c>
      <c r="Q11" s="30" t="s">
        <v>39</v>
      </c>
      <c r="R11" s="25" t="s">
        <v>55</v>
      </c>
      <c r="S11" s="31" t="s">
        <v>56</v>
      </c>
    </row>
    <row r="12" spans="1:19" s="22" customFormat="1" ht="24.75" customHeight="1" x14ac:dyDescent="0.25">
      <c r="A12" s="23">
        <f t="shared" si="0"/>
        <v>8</v>
      </c>
      <c r="B12" s="24">
        <v>43207</v>
      </c>
      <c r="C12" s="25" t="s">
        <v>57</v>
      </c>
      <c r="D12" s="25">
        <v>111571</v>
      </c>
      <c r="E12" s="25">
        <v>3467031</v>
      </c>
      <c r="F12" s="26">
        <v>40000</v>
      </c>
      <c r="G12" s="27" t="s">
        <v>58</v>
      </c>
      <c r="H12" s="28" t="s">
        <v>23</v>
      </c>
      <c r="I12" s="28" t="s">
        <v>24</v>
      </c>
      <c r="J12" s="29" t="s">
        <v>25</v>
      </c>
      <c r="K12" s="28" t="s">
        <v>24</v>
      </c>
      <c r="L12" s="25" t="s">
        <v>59</v>
      </c>
      <c r="M12" s="25" t="s">
        <v>60</v>
      </c>
      <c r="N12" s="25" t="s">
        <v>27</v>
      </c>
      <c r="O12" s="25" t="s">
        <v>61</v>
      </c>
      <c r="P12" s="30" t="s">
        <v>62</v>
      </c>
      <c r="Q12" s="30" t="s">
        <v>63</v>
      </c>
      <c r="R12" s="25" t="s">
        <v>64</v>
      </c>
      <c r="S12" s="31" t="s">
        <v>65</v>
      </c>
    </row>
    <row r="13" spans="1:19" s="22" customFormat="1" ht="20.25" x14ac:dyDescent="0.25">
      <c r="A13" s="23">
        <f t="shared" si="0"/>
        <v>9</v>
      </c>
      <c r="B13" s="24">
        <v>43207</v>
      </c>
      <c r="C13" s="25" t="s">
        <v>66</v>
      </c>
      <c r="D13" s="25">
        <v>111568</v>
      </c>
      <c r="E13" s="25">
        <v>3466923</v>
      </c>
      <c r="F13" s="26">
        <v>40000</v>
      </c>
      <c r="G13" s="27" t="s">
        <v>67</v>
      </c>
      <c r="H13" s="28" t="s">
        <v>23</v>
      </c>
      <c r="I13" s="28" t="s">
        <v>24</v>
      </c>
      <c r="J13" s="29" t="s">
        <v>25</v>
      </c>
      <c r="K13" s="28" t="s">
        <v>24</v>
      </c>
      <c r="L13" s="25" t="s">
        <v>68</v>
      </c>
      <c r="M13" s="25" t="s">
        <v>69</v>
      </c>
      <c r="N13" s="25" t="s">
        <v>70</v>
      </c>
      <c r="O13" s="25" t="s">
        <v>69</v>
      </c>
      <c r="P13" s="30" t="s">
        <v>71</v>
      </c>
      <c r="Q13" s="30" t="s">
        <v>72</v>
      </c>
      <c r="R13" s="25" t="s">
        <v>73</v>
      </c>
      <c r="S13" s="31" t="s">
        <v>74</v>
      </c>
    </row>
    <row r="14" spans="1:19" s="22" customFormat="1" ht="20.25" x14ac:dyDescent="0.25">
      <c r="A14" s="23">
        <f t="shared" si="0"/>
        <v>10</v>
      </c>
      <c r="B14" s="24">
        <v>43207</v>
      </c>
      <c r="C14" s="25" t="s">
        <v>75</v>
      </c>
      <c r="D14" s="25">
        <v>111566</v>
      </c>
      <c r="E14" s="25">
        <v>3467777</v>
      </c>
      <c r="F14" s="26">
        <v>40000</v>
      </c>
      <c r="G14" s="27" t="s">
        <v>76</v>
      </c>
      <c r="H14" s="28" t="s">
        <v>23</v>
      </c>
      <c r="I14" s="28" t="s">
        <v>24</v>
      </c>
      <c r="J14" s="29" t="s">
        <v>25</v>
      </c>
      <c r="K14" s="28" t="s">
        <v>24</v>
      </c>
      <c r="L14" s="25" t="s">
        <v>75</v>
      </c>
      <c r="M14" s="25" t="s">
        <v>77</v>
      </c>
      <c r="N14" s="25" t="s">
        <v>70</v>
      </c>
      <c r="O14" s="25" t="s">
        <v>78</v>
      </c>
      <c r="P14" s="30" t="s">
        <v>79</v>
      </c>
      <c r="Q14" s="30" t="s">
        <v>80</v>
      </c>
      <c r="R14" s="25" t="s">
        <v>79</v>
      </c>
      <c r="S14" s="31" t="s">
        <v>81</v>
      </c>
    </row>
    <row r="15" spans="1:19" s="22" customFormat="1" ht="20.25" x14ac:dyDescent="0.25">
      <c r="A15" s="23">
        <f t="shared" si="0"/>
        <v>11</v>
      </c>
      <c r="B15" s="24">
        <v>43207</v>
      </c>
      <c r="C15" s="25" t="s">
        <v>82</v>
      </c>
      <c r="D15" s="25">
        <v>111580</v>
      </c>
      <c r="E15" s="25">
        <v>3466927</v>
      </c>
      <c r="F15" s="26">
        <v>40000</v>
      </c>
      <c r="G15" s="27" t="s">
        <v>83</v>
      </c>
      <c r="H15" s="28" t="s">
        <v>23</v>
      </c>
      <c r="I15" s="28" t="s">
        <v>24</v>
      </c>
      <c r="J15" s="29" t="s">
        <v>25</v>
      </c>
      <c r="K15" s="28" t="s">
        <v>24</v>
      </c>
      <c r="L15" s="25" t="s">
        <v>82</v>
      </c>
      <c r="M15" s="25" t="s">
        <v>35</v>
      </c>
      <c r="N15" s="25" t="s">
        <v>36</v>
      </c>
      <c r="O15" s="25" t="s">
        <v>37</v>
      </c>
      <c r="P15" s="30" t="s">
        <v>40</v>
      </c>
      <c r="Q15" s="30" t="s">
        <v>84</v>
      </c>
      <c r="R15" s="25" t="s">
        <v>85</v>
      </c>
      <c r="S15" s="31" t="s">
        <v>86</v>
      </c>
    </row>
    <row r="16" spans="1:19" s="22" customFormat="1" ht="20.25" x14ac:dyDescent="0.25">
      <c r="A16" s="23">
        <f t="shared" si="0"/>
        <v>12</v>
      </c>
      <c r="B16" s="24">
        <v>43207</v>
      </c>
      <c r="C16" s="25" t="s">
        <v>82</v>
      </c>
      <c r="D16" s="25">
        <v>111579</v>
      </c>
      <c r="E16" s="25">
        <v>3466930</v>
      </c>
      <c r="F16" s="26">
        <v>40000</v>
      </c>
      <c r="G16" s="27" t="s">
        <v>87</v>
      </c>
      <c r="H16" s="28" t="s">
        <v>23</v>
      </c>
      <c r="I16" s="28" t="s">
        <v>24</v>
      </c>
      <c r="J16" s="29" t="s">
        <v>25</v>
      </c>
      <c r="K16" s="28" t="s">
        <v>24</v>
      </c>
      <c r="L16" s="25" t="s">
        <v>82</v>
      </c>
      <c r="M16" s="25" t="s">
        <v>35</v>
      </c>
      <c r="N16" s="25" t="s">
        <v>36</v>
      </c>
      <c r="O16" s="25" t="s">
        <v>37</v>
      </c>
      <c r="P16" s="30" t="s">
        <v>40</v>
      </c>
      <c r="Q16" s="30" t="s">
        <v>84</v>
      </c>
      <c r="R16" s="25" t="s">
        <v>88</v>
      </c>
      <c r="S16" s="31" t="s">
        <v>89</v>
      </c>
    </row>
    <row r="17" spans="1:19" s="22" customFormat="1" ht="20.25" x14ac:dyDescent="0.25">
      <c r="A17" s="23">
        <f t="shared" si="0"/>
        <v>13</v>
      </c>
      <c r="B17" s="24">
        <v>43207</v>
      </c>
      <c r="C17" s="25" t="s">
        <v>90</v>
      </c>
      <c r="D17" s="25">
        <v>111575</v>
      </c>
      <c r="E17" s="28">
        <v>3467600</v>
      </c>
      <c r="F17" s="26">
        <v>40000</v>
      </c>
      <c r="G17" s="25" t="s">
        <v>91</v>
      </c>
      <c r="H17" s="28" t="s">
        <v>23</v>
      </c>
      <c r="I17" s="28" t="s">
        <v>24</v>
      </c>
      <c r="J17" s="29" t="s">
        <v>25</v>
      </c>
      <c r="K17" s="28" t="s">
        <v>24</v>
      </c>
      <c r="L17" s="25" t="s">
        <v>90</v>
      </c>
      <c r="M17" s="25" t="s">
        <v>35</v>
      </c>
      <c r="N17" s="25" t="s">
        <v>36</v>
      </c>
      <c r="O17" s="25" t="s">
        <v>37</v>
      </c>
      <c r="P17" s="30" t="s">
        <v>92</v>
      </c>
      <c r="Q17" s="30" t="s">
        <v>93</v>
      </c>
      <c r="R17" s="25" t="s">
        <v>94</v>
      </c>
      <c r="S17" s="31" t="s">
        <v>95</v>
      </c>
    </row>
    <row r="18" spans="1:19" s="22" customFormat="1" ht="20.25" x14ac:dyDescent="0.25">
      <c r="A18" s="23">
        <f t="shared" si="0"/>
        <v>14</v>
      </c>
      <c r="B18" s="24">
        <v>43207</v>
      </c>
      <c r="C18" s="25" t="s">
        <v>96</v>
      </c>
      <c r="D18" s="25">
        <v>111584</v>
      </c>
      <c r="E18" s="25">
        <v>3466949</v>
      </c>
      <c r="F18" s="26">
        <v>40000</v>
      </c>
      <c r="G18" s="27" t="s">
        <v>97</v>
      </c>
      <c r="H18" s="28" t="s">
        <v>23</v>
      </c>
      <c r="I18" s="28" t="s">
        <v>24</v>
      </c>
      <c r="J18" s="29" t="s">
        <v>25</v>
      </c>
      <c r="K18" s="28" t="s">
        <v>24</v>
      </c>
      <c r="L18" s="25" t="s">
        <v>96</v>
      </c>
      <c r="M18" s="25" t="s">
        <v>35</v>
      </c>
      <c r="N18" s="25" t="s">
        <v>36</v>
      </c>
      <c r="O18" s="25" t="s">
        <v>37</v>
      </c>
      <c r="P18" s="30" t="s">
        <v>98</v>
      </c>
      <c r="Q18" s="30" t="s">
        <v>99</v>
      </c>
      <c r="R18" s="25" t="s">
        <v>88</v>
      </c>
      <c r="S18" s="31" t="s">
        <v>100</v>
      </c>
    </row>
    <row r="19" spans="1:19" s="22" customFormat="1" ht="20.25" x14ac:dyDescent="0.25">
      <c r="A19" s="23">
        <f t="shared" si="0"/>
        <v>15</v>
      </c>
      <c r="B19" s="24">
        <v>43207</v>
      </c>
      <c r="C19" s="25" t="s">
        <v>101</v>
      </c>
      <c r="D19" s="25">
        <v>111585</v>
      </c>
      <c r="E19" s="25">
        <v>3467471</v>
      </c>
      <c r="F19" s="26">
        <v>45000</v>
      </c>
      <c r="G19" s="27" t="s">
        <v>102</v>
      </c>
      <c r="H19" s="28" t="s">
        <v>23</v>
      </c>
      <c r="I19" s="28" t="s">
        <v>24</v>
      </c>
      <c r="J19" s="29" t="s">
        <v>25</v>
      </c>
      <c r="K19" s="28" t="s">
        <v>24</v>
      </c>
      <c r="L19" s="25" t="s">
        <v>103</v>
      </c>
      <c r="M19" s="25" t="s">
        <v>77</v>
      </c>
      <c r="N19" s="25" t="s">
        <v>70</v>
      </c>
      <c r="O19" s="25" t="s">
        <v>78</v>
      </c>
      <c r="P19" s="30" t="s">
        <v>104</v>
      </c>
      <c r="Q19" s="30" t="s">
        <v>105</v>
      </c>
      <c r="R19" s="25" t="s">
        <v>46</v>
      </c>
      <c r="S19" s="31" t="s">
        <v>106</v>
      </c>
    </row>
    <row r="20" spans="1:19" s="22" customFormat="1" ht="20.25" x14ac:dyDescent="0.25">
      <c r="A20" s="23">
        <f t="shared" si="0"/>
        <v>16</v>
      </c>
      <c r="B20" s="24">
        <v>43207</v>
      </c>
      <c r="C20" s="25" t="s">
        <v>101</v>
      </c>
      <c r="D20" s="25">
        <v>111578</v>
      </c>
      <c r="E20" s="25">
        <v>3467441</v>
      </c>
      <c r="F20" s="26">
        <v>45000</v>
      </c>
      <c r="G20" s="27" t="s">
        <v>107</v>
      </c>
      <c r="H20" s="28" t="s">
        <v>23</v>
      </c>
      <c r="I20" s="28" t="s">
        <v>24</v>
      </c>
      <c r="J20" s="29" t="s">
        <v>25</v>
      </c>
      <c r="K20" s="28" t="s">
        <v>24</v>
      </c>
      <c r="L20" s="25" t="s">
        <v>103</v>
      </c>
      <c r="M20" s="25" t="s">
        <v>77</v>
      </c>
      <c r="N20" s="25" t="s">
        <v>70</v>
      </c>
      <c r="O20" s="25" t="s">
        <v>78</v>
      </c>
      <c r="P20" s="30" t="s">
        <v>104</v>
      </c>
      <c r="Q20" s="30" t="s">
        <v>105</v>
      </c>
      <c r="R20" s="25" t="s">
        <v>108</v>
      </c>
      <c r="S20" s="31" t="s">
        <v>109</v>
      </c>
    </row>
    <row r="21" spans="1:19" s="22" customFormat="1" ht="20.25" x14ac:dyDescent="0.25">
      <c r="A21" s="23">
        <f t="shared" si="0"/>
        <v>17</v>
      </c>
      <c r="B21" s="24">
        <v>43207</v>
      </c>
      <c r="C21" s="25" t="s">
        <v>110</v>
      </c>
      <c r="D21" s="25">
        <v>111583</v>
      </c>
      <c r="E21" s="25">
        <v>3466914</v>
      </c>
      <c r="F21" s="26">
        <v>33000</v>
      </c>
      <c r="G21" s="27" t="s">
        <v>111</v>
      </c>
      <c r="H21" s="28" t="s">
        <v>23</v>
      </c>
      <c r="I21" s="28" t="s">
        <v>24</v>
      </c>
      <c r="J21" s="29" t="s">
        <v>25</v>
      </c>
      <c r="K21" s="28" t="s">
        <v>24</v>
      </c>
      <c r="L21" s="25" t="s">
        <v>110</v>
      </c>
      <c r="M21" s="25" t="s">
        <v>35</v>
      </c>
      <c r="N21" s="25" t="s">
        <v>36</v>
      </c>
      <c r="O21" s="25" t="s">
        <v>37</v>
      </c>
      <c r="P21" s="30" t="s">
        <v>112</v>
      </c>
      <c r="Q21" s="30" t="s">
        <v>113</v>
      </c>
      <c r="R21" s="25" t="s">
        <v>114</v>
      </c>
      <c r="S21" s="31" t="s">
        <v>115</v>
      </c>
    </row>
    <row r="22" spans="1:19" s="22" customFormat="1" ht="20.25" x14ac:dyDescent="0.25">
      <c r="A22" s="23">
        <f t="shared" si="0"/>
        <v>18</v>
      </c>
      <c r="B22" s="24">
        <v>43207</v>
      </c>
      <c r="C22" s="25" t="s">
        <v>116</v>
      </c>
      <c r="D22" s="25">
        <v>111582</v>
      </c>
      <c r="E22" s="25">
        <v>3467484</v>
      </c>
      <c r="F22" s="26">
        <v>40000</v>
      </c>
      <c r="G22" s="27" t="s">
        <v>117</v>
      </c>
      <c r="H22" s="28" t="s">
        <v>23</v>
      </c>
      <c r="I22" s="28" t="s">
        <v>24</v>
      </c>
      <c r="J22" s="29" t="s">
        <v>25</v>
      </c>
      <c r="K22" s="28" t="s">
        <v>24</v>
      </c>
      <c r="L22" s="25" t="s">
        <v>118</v>
      </c>
      <c r="M22" s="25" t="s">
        <v>119</v>
      </c>
      <c r="N22" s="25" t="s">
        <v>120</v>
      </c>
      <c r="O22" s="25" t="s">
        <v>119</v>
      </c>
      <c r="P22" s="30" t="s">
        <v>121</v>
      </c>
      <c r="Q22" s="30" t="s">
        <v>122</v>
      </c>
      <c r="R22" s="25" t="s">
        <v>123</v>
      </c>
      <c r="S22" s="31" t="s">
        <v>124</v>
      </c>
    </row>
    <row r="23" spans="1:19" s="22" customFormat="1" ht="20.25" x14ac:dyDescent="0.25">
      <c r="A23" s="23">
        <f t="shared" si="0"/>
        <v>19</v>
      </c>
      <c r="B23" s="24">
        <v>43207</v>
      </c>
      <c r="C23" s="25" t="s">
        <v>125</v>
      </c>
      <c r="D23" s="25">
        <v>111581</v>
      </c>
      <c r="E23" s="25">
        <v>3467588</v>
      </c>
      <c r="F23" s="26">
        <v>33000</v>
      </c>
      <c r="G23" s="27" t="s">
        <v>126</v>
      </c>
      <c r="H23" s="28" t="s">
        <v>23</v>
      </c>
      <c r="I23" s="28" t="s">
        <v>24</v>
      </c>
      <c r="J23" s="29" t="s">
        <v>25</v>
      </c>
      <c r="K23" s="28" t="s">
        <v>24</v>
      </c>
      <c r="L23" s="25" t="s">
        <v>127</v>
      </c>
      <c r="M23" s="25" t="s">
        <v>128</v>
      </c>
      <c r="N23" s="25" t="s">
        <v>70</v>
      </c>
      <c r="O23" s="25" t="s">
        <v>128</v>
      </c>
      <c r="P23" s="30"/>
      <c r="Q23" s="30"/>
      <c r="R23" s="25"/>
      <c r="S23" s="31"/>
    </row>
    <row r="24" spans="1:19" s="22" customFormat="1" ht="20.25" x14ac:dyDescent="0.25">
      <c r="A24" s="23">
        <f t="shared" si="0"/>
        <v>20</v>
      </c>
      <c r="B24" s="24">
        <v>43207</v>
      </c>
      <c r="C24" s="25" t="s">
        <v>125</v>
      </c>
      <c r="D24" s="25">
        <v>111576</v>
      </c>
      <c r="E24" s="25">
        <v>3467586</v>
      </c>
      <c r="F24" s="26">
        <v>33000</v>
      </c>
      <c r="G24" s="27" t="s">
        <v>129</v>
      </c>
      <c r="H24" s="28" t="s">
        <v>23</v>
      </c>
      <c r="I24" s="28" t="s">
        <v>24</v>
      </c>
      <c r="J24" s="29" t="s">
        <v>25</v>
      </c>
      <c r="K24" s="28" t="s">
        <v>24</v>
      </c>
      <c r="L24" s="25" t="s">
        <v>130</v>
      </c>
      <c r="M24" s="25" t="s">
        <v>131</v>
      </c>
      <c r="N24" s="25" t="s">
        <v>36</v>
      </c>
      <c r="O24" s="25" t="s">
        <v>132</v>
      </c>
      <c r="P24" s="30" t="s">
        <v>133</v>
      </c>
      <c r="Q24" s="30" t="s">
        <v>134</v>
      </c>
      <c r="R24" s="25" t="s">
        <v>135</v>
      </c>
      <c r="S24" s="31" t="s">
        <v>136</v>
      </c>
    </row>
    <row r="25" spans="1:19" s="22" customFormat="1" ht="20.25" x14ac:dyDescent="0.25">
      <c r="A25" s="23">
        <f t="shared" si="0"/>
        <v>21</v>
      </c>
      <c r="B25" s="24">
        <v>43207</v>
      </c>
      <c r="C25" s="25" t="s">
        <v>137</v>
      </c>
      <c r="D25" s="25">
        <v>111565</v>
      </c>
      <c r="E25" s="25">
        <v>3466897</v>
      </c>
      <c r="F25" s="26">
        <v>40000</v>
      </c>
      <c r="G25" s="27" t="s">
        <v>138</v>
      </c>
      <c r="H25" s="28" t="s">
        <v>23</v>
      </c>
      <c r="I25" s="28" t="s">
        <v>24</v>
      </c>
      <c r="J25" s="29" t="s">
        <v>25</v>
      </c>
      <c r="K25" s="28" t="s">
        <v>24</v>
      </c>
      <c r="L25" s="25" t="s">
        <v>139</v>
      </c>
      <c r="M25" s="25" t="s">
        <v>140</v>
      </c>
      <c r="N25" s="25" t="s">
        <v>70</v>
      </c>
      <c r="O25" s="25" t="s">
        <v>141</v>
      </c>
      <c r="P25" s="30" t="s">
        <v>55</v>
      </c>
      <c r="Q25" s="30" t="s">
        <v>142</v>
      </c>
      <c r="R25" s="25" t="s">
        <v>143</v>
      </c>
      <c r="S25" s="31" t="s">
        <v>144</v>
      </c>
    </row>
    <row r="26" spans="1:19" s="22" customFormat="1" ht="20.25" x14ac:dyDescent="0.25">
      <c r="A26" s="23">
        <f t="shared" si="0"/>
        <v>22</v>
      </c>
      <c r="B26" s="24">
        <v>43207</v>
      </c>
      <c r="C26" s="25" t="s">
        <v>145</v>
      </c>
      <c r="D26" s="25">
        <v>111586</v>
      </c>
      <c r="E26" s="25">
        <v>3467419</v>
      </c>
      <c r="F26" s="26">
        <v>40000</v>
      </c>
      <c r="G26" s="27" t="s">
        <v>146</v>
      </c>
      <c r="H26" s="28" t="s">
        <v>23</v>
      </c>
      <c r="I26" s="28" t="s">
        <v>24</v>
      </c>
      <c r="J26" s="29" t="s">
        <v>25</v>
      </c>
      <c r="K26" s="28" t="s">
        <v>24</v>
      </c>
      <c r="L26" s="25" t="s">
        <v>147</v>
      </c>
      <c r="M26" s="25" t="s">
        <v>128</v>
      </c>
      <c r="N26" s="25" t="s">
        <v>70</v>
      </c>
      <c r="O26" s="25" t="s">
        <v>128</v>
      </c>
      <c r="P26" s="30" t="s">
        <v>148</v>
      </c>
      <c r="Q26" s="30" t="s">
        <v>149</v>
      </c>
      <c r="R26" s="25" t="s">
        <v>150</v>
      </c>
      <c r="S26" s="31" t="s">
        <v>151</v>
      </c>
    </row>
    <row r="27" spans="1:19" s="22" customFormat="1" ht="20.25" x14ac:dyDescent="0.25">
      <c r="A27" s="23">
        <f t="shared" si="0"/>
        <v>23</v>
      </c>
      <c r="B27" s="24">
        <v>43207</v>
      </c>
      <c r="C27" s="25" t="s">
        <v>152</v>
      </c>
      <c r="D27" s="25">
        <v>111577</v>
      </c>
      <c r="E27" s="25">
        <v>3467496</v>
      </c>
      <c r="F27" s="26">
        <v>40000</v>
      </c>
      <c r="G27" s="27" t="s">
        <v>153</v>
      </c>
      <c r="H27" s="28" t="s">
        <v>23</v>
      </c>
      <c r="I27" s="28" t="s">
        <v>24</v>
      </c>
      <c r="J27" s="29" t="s">
        <v>25</v>
      </c>
      <c r="K27" s="28" t="s">
        <v>24</v>
      </c>
      <c r="L27" s="25" t="s">
        <v>130</v>
      </c>
      <c r="M27" s="25" t="s">
        <v>132</v>
      </c>
      <c r="N27" s="25" t="s">
        <v>36</v>
      </c>
      <c r="O27" s="25" t="s">
        <v>132</v>
      </c>
      <c r="P27" s="30" t="s">
        <v>38</v>
      </c>
      <c r="Q27" s="30" t="s">
        <v>154</v>
      </c>
      <c r="R27" s="25" t="s">
        <v>155</v>
      </c>
      <c r="S27" s="31" t="s">
        <v>156</v>
      </c>
    </row>
    <row r="28" spans="1:19" s="22" customFormat="1" ht="20.25" x14ac:dyDescent="0.25">
      <c r="A28" s="23">
        <f t="shared" si="0"/>
        <v>24</v>
      </c>
      <c r="B28" s="24">
        <v>43207</v>
      </c>
      <c r="C28" s="25" t="s">
        <v>157</v>
      </c>
      <c r="D28" s="25">
        <v>111587</v>
      </c>
      <c r="E28" s="25">
        <v>3467220</v>
      </c>
      <c r="F28" s="26">
        <v>33000</v>
      </c>
      <c r="G28" s="27" t="s">
        <v>158</v>
      </c>
      <c r="H28" s="28" t="s">
        <v>23</v>
      </c>
      <c r="I28" s="28" t="s">
        <v>24</v>
      </c>
      <c r="J28" s="29" t="s">
        <v>25</v>
      </c>
      <c r="K28" s="28" t="s">
        <v>24</v>
      </c>
      <c r="L28" s="25" t="s">
        <v>159</v>
      </c>
      <c r="M28" s="25" t="s">
        <v>35</v>
      </c>
      <c r="N28" s="25" t="s">
        <v>36</v>
      </c>
      <c r="O28" s="25" t="s">
        <v>37</v>
      </c>
      <c r="P28" s="30" t="s">
        <v>160</v>
      </c>
      <c r="Q28" s="30" t="s">
        <v>161</v>
      </c>
      <c r="R28" s="25" t="s">
        <v>162</v>
      </c>
      <c r="S28" s="31" t="s">
        <v>163</v>
      </c>
    </row>
    <row r="29" spans="1:19" s="22" customFormat="1" ht="21" thickBot="1" x14ac:dyDescent="0.3">
      <c r="A29" s="32">
        <f t="shared" si="0"/>
        <v>25</v>
      </c>
      <c r="B29" s="33">
        <v>43207</v>
      </c>
      <c r="C29" s="34" t="s">
        <v>157</v>
      </c>
      <c r="D29" s="34">
        <v>111588</v>
      </c>
      <c r="E29" s="34">
        <v>3467221</v>
      </c>
      <c r="F29" s="35">
        <v>33000</v>
      </c>
      <c r="G29" s="36" t="s">
        <v>164</v>
      </c>
      <c r="H29" s="37" t="s">
        <v>23</v>
      </c>
      <c r="I29" s="37" t="s">
        <v>24</v>
      </c>
      <c r="J29" s="38" t="s">
        <v>25</v>
      </c>
      <c r="K29" s="37" t="s">
        <v>24</v>
      </c>
      <c r="L29" s="34" t="s">
        <v>159</v>
      </c>
      <c r="M29" s="34" t="s">
        <v>35</v>
      </c>
      <c r="N29" s="34" t="s">
        <v>36</v>
      </c>
      <c r="O29" s="34" t="s">
        <v>37</v>
      </c>
      <c r="P29" s="39" t="s">
        <v>160</v>
      </c>
      <c r="Q29" s="39" t="s">
        <v>161</v>
      </c>
      <c r="R29" s="34" t="s">
        <v>165</v>
      </c>
      <c r="S29" s="40" t="s">
        <v>166</v>
      </c>
    </row>
    <row r="30" spans="1:19" s="8" customFormat="1" ht="48.75" customHeight="1" x14ac:dyDescent="0.25">
      <c r="A30" s="41" t="s">
        <v>167</v>
      </c>
      <c r="B30" s="42"/>
      <c r="C30" s="43"/>
      <c r="D30" s="44" t="s">
        <v>168</v>
      </c>
      <c r="E30" s="44"/>
      <c r="F30" s="45">
        <f>SUM(F5:F29)</f>
        <v>975000</v>
      </c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19" s="8" customFormat="1" ht="6.75" customHeight="1" thickBot="1" x14ac:dyDescent="0.3">
      <c r="A31" s="48"/>
      <c r="B31" s="49"/>
      <c r="C31" s="50"/>
      <c r="D31" s="50"/>
      <c r="E31" s="50"/>
      <c r="F31" s="51"/>
      <c r="G31" s="52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22" customFormat="1" ht="25.5" customHeight="1" x14ac:dyDescent="0.25">
      <c r="A32" s="13">
        <v>1</v>
      </c>
      <c r="B32" s="14">
        <v>43208</v>
      </c>
      <c r="C32" s="15" t="s">
        <v>145</v>
      </c>
      <c r="D32" s="15">
        <v>111591</v>
      </c>
      <c r="E32" s="15">
        <v>3467420</v>
      </c>
      <c r="F32" s="53">
        <v>40000</v>
      </c>
      <c r="G32" s="17" t="s">
        <v>169</v>
      </c>
      <c r="H32" s="18" t="s">
        <v>23</v>
      </c>
      <c r="I32" s="18" t="s">
        <v>24</v>
      </c>
      <c r="J32" s="19" t="s">
        <v>25</v>
      </c>
      <c r="K32" s="18" t="s">
        <v>24</v>
      </c>
      <c r="L32" s="15" t="s">
        <v>170</v>
      </c>
      <c r="M32" s="15" t="s">
        <v>128</v>
      </c>
      <c r="N32" s="15" t="s">
        <v>70</v>
      </c>
      <c r="O32" s="15" t="s">
        <v>128</v>
      </c>
      <c r="P32" s="20" t="s">
        <v>165</v>
      </c>
      <c r="Q32" s="20" t="s">
        <v>171</v>
      </c>
      <c r="R32" s="15" t="s">
        <v>92</v>
      </c>
      <c r="S32" s="21" t="s">
        <v>172</v>
      </c>
    </row>
    <row r="33" spans="1:19" s="22" customFormat="1" ht="26.25" customHeight="1" x14ac:dyDescent="0.25">
      <c r="A33" s="23">
        <f t="shared" ref="A33:A51" si="1">A32+1</f>
        <v>2</v>
      </c>
      <c r="B33" s="24">
        <v>43208</v>
      </c>
      <c r="C33" s="25"/>
      <c r="D33" s="25">
        <v>111590</v>
      </c>
      <c r="E33" s="25">
        <v>3466929</v>
      </c>
      <c r="F33" s="54">
        <v>40000</v>
      </c>
      <c r="G33" s="27" t="s">
        <v>173</v>
      </c>
      <c r="H33" s="28" t="s">
        <v>23</v>
      </c>
      <c r="I33" s="28" t="s">
        <v>24</v>
      </c>
      <c r="J33" s="29" t="s">
        <v>25</v>
      </c>
      <c r="K33" s="28" t="s">
        <v>24</v>
      </c>
      <c r="L33" s="25" t="s">
        <v>174</v>
      </c>
      <c r="M33" s="25" t="s">
        <v>37</v>
      </c>
      <c r="N33" s="25" t="s">
        <v>36</v>
      </c>
      <c r="O33" s="25" t="s">
        <v>37</v>
      </c>
      <c r="P33" s="30" t="s">
        <v>175</v>
      </c>
      <c r="Q33" s="30" t="s">
        <v>176</v>
      </c>
      <c r="R33" s="25" t="s">
        <v>177</v>
      </c>
      <c r="S33" s="31" t="s">
        <v>178</v>
      </c>
    </row>
    <row r="34" spans="1:19" s="22" customFormat="1" ht="26.25" customHeight="1" x14ac:dyDescent="0.25">
      <c r="A34" s="23">
        <f t="shared" si="1"/>
        <v>3</v>
      </c>
      <c r="B34" s="24">
        <v>43208</v>
      </c>
      <c r="C34" s="25" t="s">
        <v>101</v>
      </c>
      <c r="D34" s="25">
        <v>111596</v>
      </c>
      <c r="E34" s="25">
        <v>3467469</v>
      </c>
      <c r="F34" s="54">
        <v>40000</v>
      </c>
      <c r="G34" s="27" t="s">
        <v>179</v>
      </c>
      <c r="H34" s="28" t="s">
        <v>23</v>
      </c>
      <c r="I34" s="28" t="s">
        <v>24</v>
      </c>
      <c r="J34" s="29" t="s">
        <v>25</v>
      </c>
      <c r="K34" s="28" t="s">
        <v>24</v>
      </c>
      <c r="L34" s="25" t="s">
        <v>103</v>
      </c>
      <c r="M34" s="25" t="s">
        <v>77</v>
      </c>
      <c r="N34" s="25" t="s">
        <v>70</v>
      </c>
      <c r="O34" s="25" t="s">
        <v>78</v>
      </c>
      <c r="P34" s="30" t="s">
        <v>104</v>
      </c>
      <c r="Q34" s="30" t="s">
        <v>180</v>
      </c>
      <c r="R34" s="25" t="s">
        <v>181</v>
      </c>
      <c r="S34" s="31" t="s">
        <v>182</v>
      </c>
    </row>
    <row r="35" spans="1:19" s="22" customFormat="1" ht="26.25" customHeight="1" x14ac:dyDescent="0.25">
      <c r="A35" s="23">
        <f t="shared" si="1"/>
        <v>4</v>
      </c>
      <c r="B35" s="24">
        <v>43208</v>
      </c>
      <c r="C35" s="25" t="s">
        <v>101</v>
      </c>
      <c r="D35" s="25">
        <v>111595</v>
      </c>
      <c r="E35" s="25">
        <v>3467470</v>
      </c>
      <c r="F35" s="54">
        <v>45000</v>
      </c>
      <c r="G35" s="27" t="s">
        <v>183</v>
      </c>
      <c r="H35" s="28" t="s">
        <v>23</v>
      </c>
      <c r="I35" s="28" t="s">
        <v>24</v>
      </c>
      <c r="J35" s="29" t="s">
        <v>25</v>
      </c>
      <c r="K35" s="28" t="s">
        <v>24</v>
      </c>
      <c r="L35" s="25" t="s">
        <v>103</v>
      </c>
      <c r="M35" s="25" t="s">
        <v>77</v>
      </c>
      <c r="N35" s="25" t="s">
        <v>70</v>
      </c>
      <c r="O35" s="25" t="s">
        <v>78</v>
      </c>
      <c r="P35" s="30" t="s">
        <v>104</v>
      </c>
      <c r="Q35" s="30" t="s">
        <v>180</v>
      </c>
      <c r="R35" s="25" t="s">
        <v>184</v>
      </c>
      <c r="S35" s="31" t="s">
        <v>185</v>
      </c>
    </row>
    <row r="36" spans="1:19" s="22" customFormat="1" ht="32.25" customHeight="1" x14ac:dyDescent="0.25">
      <c r="A36" s="23">
        <f t="shared" si="1"/>
        <v>5</v>
      </c>
      <c r="B36" s="24">
        <v>43208</v>
      </c>
      <c r="C36" s="25" t="s">
        <v>32</v>
      </c>
      <c r="D36" s="25">
        <v>111598</v>
      </c>
      <c r="E36" s="25">
        <v>3467131</v>
      </c>
      <c r="F36" s="54">
        <v>45000</v>
      </c>
      <c r="G36" s="27" t="s">
        <v>48</v>
      </c>
      <c r="H36" s="28" t="s">
        <v>23</v>
      </c>
      <c r="I36" s="28" t="s">
        <v>24</v>
      </c>
      <c r="J36" s="29" t="s">
        <v>25</v>
      </c>
      <c r="K36" s="28" t="s">
        <v>24</v>
      </c>
      <c r="L36" s="25" t="s">
        <v>34</v>
      </c>
      <c r="M36" s="25" t="s">
        <v>35</v>
      </c>
      <c r="N36" s="25" t="s">
        <v>36</v>
      </c>
      <c r="O36" s="25" t="s">
        <v>37</v>
      </c>
      <c r="P36" s="30" t="s">
        <v>38</v>
      </c>
      <c r="Q36" s="30" t="s">
        <v>39</v>
      </c>
      <c r="R36" s="25" t="s">
        <v>46</v>
      </c>
      <c r="S36" s="31" t="s">
        <v>41</v>
      </c>
    </row>
    <row r="37" spans="1:19" s="22" customFormat="1" ht="23.25" customHeight="1" x14ac:dyDescent="0.25">
      <c r="A37" s="23">
        <f t="shared" si="1"/>
        <v>6</v>
      </c>
      <c r="B37" s="24">
        <v>43208</v>
      </c>
      <c r="C37" s="25" t="s">
        <v>32</v>
      </c>
      <c r="D37" s="25">
        <v>111599</v>
      </c>
      <c r="E37" s="25">
        <v>3467143</v>
      </c>
      <c r="F37" s="54">
        <v>40000</v>
      </c>
      <c r="G37" s="27" t="s">
        <v>45</v>
      </c>
      <c r="H37" s="28" t="s">
        <v>23</v>
      </c>
      <c r="I37" s="28" t="s">
        <v>24</v>
      </c>
      <c r="J37" s="29" t="s">
        <v>25</v>
      </c>
      <c r="K37" s="28" t="s">
        <v>24</v>
      </c>
      <c r="L37" s="25" t="s">
        <v>34</v>
      </c>
      <c r="M37" s="25" t="s">
        <v>35</v>
      </c>
      <c r="N37" s="25" t="s">
        <v>36</v>
      </c>
      <c r="O37" s="25" t="s">
        <v>37</v>
      </c>
      <c r="P37" s="30" t="s">
        <v>38</v>
      </c>
      <c r="Q37" s="30" t="s">
        <v>39</v>
      </c>
      <c r="R37" s="25" t="s">
        <v>43</v>
      </c>
      <c r="S37" s="31" t="s">
        <v>44</v>
      </c>
    </row>
    <row r="38" spans="1:19" s="22" customFormat="1" ht="27" customHeight="1" x14ac:dyDescent="0.25">
      <c r="A38" s="23">
        <f t="shared" si="1"/>
        <v>7</v>
      </c>
      <c r="B38" s="24">
        <v>43208</v>
      </c>
      <c r="C38" s="25" t="s">
        <v>32</v>
      </c>
      <c r="D38" s="25">
        <v>111597</v>
      </c>
      <c r="E38" s="25">
        <v>3467130</v>
      </c>
      <c r="F38" s="54">
        <v>40000</v>
      </c>
      <c r="G38" s="27" t="s">
        <v>51</v>
      </c>
      <c r="H38" s="28" t="s">
        <v>23</v>
      </c>
      <c r="I38" s="28" t="s">
        <v>24</v>
      </c>
      <c r="J38" s="29" t="s">
        <v>25</v>
      </c>
      <c r="K38" s="28" t="s">
        <v>24</v>
      </c>
      <c r="L38" s="25" t="s">
        <v>34</v>
      </c>
      <c r="M38" s="25" t="s">
        <v>35</v>
      </c>
      <c r="N38" s="25" t="s">
        <v>36</v>
      </c>
      <c r="O38" s="25" t="s">
        <v>37</v>
      </c>
      <c r="P38" s="30" t="s">
        <v>38</v>
      </c>
      <c r="Q38" s="30" t="s">
        <v>39</v>
      </c>
      <c r="R38" s="25" t="s">
        <v>46</v>
      </c>
      <c r="S38" s="31" t="s">
        <v>47</v>
      </c>
    </row>
    <row r="39" spans="1:19" s="22" customFormat="1" ht="25.5" customHeight="1" x14ac:dyDescent="0.25">
      <c r="A39" s="23">
        <f t="shared" si="1"/>
        <v>8</v>
      </c>
      <c r="B39" s="24">
        <v>43208</v>
      </c>
      <c r="C39" s="25" t="s">
        <v>32</v>
      </c>
      <c r="D39" s="25">
        <v>111589</v>
      </c>
      <c r="E39" s="25">
        <v>3467132</v>
      </c>
      <c r="F39" s="54">
        <v>40000</v>
      </c>
      <c r="G39" s="27" t="s">
        <v>33</v>
      </c>
      <c r="H39" s="28" t="s">
        <v>23</v>
      </c>
      <c r="I39" s="28" t="s">
        <v>24</v>
      </c>
      <c r="J39" s="29" t="s">
        <v>25</v>
      </c>
      <c r="K39" s="28" t="s">
        <v>24</v>
      </c>
      <c r="L39" s="25" t="s">
        <v>34</v>
      </c>
      <c r="M39" s="25" t="s">
        <v>35</v>
      </c>
      <c r="N39" s="25" t="s">
        <v>36</v>
      </c>
      <c r="O39" s="25" t="s">
        <v>37</v>
      </c>
      <c r="P39" s="30" t="s">
        <v>38</v>
      </c>
      <c r="Q39" s="30" t="s">
        <v>39</v>
      </c>
      <c r="R39" s="25" t="s">
        <v>40</v>
      </c>
      <c r="S39" s="31" t="s">
        <v>186</v>
      </c>
    </row>
    <row r="40" spans="1:19" s="22" customFormat="1" ht="23.25" customHeight="1" x14ac:dyDescent="0.25">
      <c r="A40" s="23">
        <f t="shared" si="1"/>
        <v>9</v>
      </c>
      <c r="B40" s="24">
        <v>43208</v>
      </c>
      <c r="C40" s="25" t="s">
        <v>187</v>
      </c>
      <c r="D40" s="25">
        <v>111592</v>
      </c>
      <c r="E40" s="25">
        <v>3466891</v>
      </c>
      <c r="F40" s="54">
        <v>33000</v>
      </c>
      <c r="G40" s="27" t="s">
        <v>188</v>
      </c>
      <c r="H40" s="28" t="s">
        <v>23</v>
      </c>
      <c r="I40" s="28" t="s">
        <v>24</v>
      </c>
      <c r="J40" s="29" t="s">
        <v>25</v>
      </c>
      <c r="K40" s="28" t="s">
        <v>24</v>
      </c>
      <c r="L40" s="25" t="s">
        <v>159</v>
      </c>
      <c r="M40" s="25" t="s">
        <v>35</v>
      </c>
      <c r="N40" s="25" t="s">
        <v>36</v>
      </c>
      <c r="O40" s="25" t="s">
        <v>37</v>
      </c>
      <c r="P40" s="30" t="s">
        <v>38</v>
      </c>
      <c r="Q40" s="30" t="s">
        <v>39</v>
      </c>
      <c r="R40" s="25" t="s">
        <v>177</v>
      </c>
      <c r="S40" s="31" t="s">
        <v>189</v>
      </c>
    </row>
    <row r="41" spans="1:19" s="22" customFormat="1" ht="24.75" customHeight="1" x14ac:dyDescent="0.25">
      <c r="A41" s="23">
        <f t="shared" si="1"/>
        <v>10</v>
      </c>
      <c r="B41" s="24">
        <v>43208</v>
      </c>
      <c r="C41" s="25" t="s">
        <v>116</v>
      </c>
      <c r="D41" s="25">
        <v>111593</v>
      </c>
      <c r="E41" s="25">
        <v>3467485</v>
      </c>
      <c r="F41" s="54">
        <v>40000</v>
      </c>
      <c r="G41" s="27" t="s">
        <v>190</v>
      </c>
      <c r="H41" s="28" t="s">
        <v>23</v>
      </c>
      <c r="I41" s="28" t="s">
        <v>24</v>
      </c>
      <c r="J41" s="29" t="s">
        <v>25</v>
      </c>
      <c r="K41" s="28" t="s">
        <v>24</v>
      </c>
      <c r="L41" s="25" t="s">
        <v>118</v>
      </c>
      <c r="M41" s="25" t="s">
        <v>119</v>
      </c>
      <c r="N41" s="25" t="s">
        <v>120</v>
      </c>
      <c r="O41" s="25" t="s">
        <v>119</v>
      </c>
      <c r="P41" s="30" t="s">
        <v>121</v>
      </c>
      <c r="Q41" s="30" t="s">
        <v>122</v>
      </c>
      <c r="R41" s="25" t="s">
        <v>191</v>
      </c>
      <c r="S41" s="31" t="s">
        <v>192</v>
      </c>
    </row>
    <row r="42" spans="1:19" s="22" customFormat="1" ht="26.25" customHeight="1" x14ac:dyDescent="0.25">
      <c r="A42" s="23">
        <f t="shared" si="1"/>
        <v>11</v>
      </c>
      <c r="B42" s="24">
        <v>43208</v>
      </c>
      <c r="C42" s="25" t="s">
        <v>193</v>
      </c>
      <c r="D42" s="25">
        <v>111594</v>
      </c>
      <c r="E42" s="25">
        <v>3467359</v>
      </c>
      <c r="F42" s="54">
        <v>40000</v>
      </c>
      <c r="G42" s="27" t="s">
        <v>194</v>
      </c>
      <c r="H42" s="28" t="s">
        <v>23</v>
      </c>
      <c r="I42" s="28" t="s">
        <v>24</v>
      </c>
      <c r="J42" s="29" t="s">
        <v>25</v>
      </c>
      <c r="K42" s="28" t="s">
        <v>24</v>
      </c>
      <c r="L42" s="25" t="s">
        <v>195</v>
      </c>
      <c r="M42" s="25" t="s">
        <v>196</v>
      </c>
      <c r="N42" s="25" t="s">
        <v>197</v>
      </c>
      <c r="O42" s="25" t="s">
        <v>196</v>
      </c>
      <c r="P42" s="30" t="s">
        <v>198</v>
      </c>
      <c r="Q42" s="30" t="s">
        <v>199</v>
      </c>
      <c r="R42" s="25" t="s">
        <v>200</v>
      </c>
      <c r="S42" s="31" t="s">
        <v>201</v>
      </c>
    </row>
    <row r="43" spans="1:19" s="22" customFormat="1" ht="27" customHeight="1" x14ac:dyDescent="0.25">
      <c r="A43" s="23">
        <f t="shared" si="1"/>
        <v>12</v>
      </c>
      <c r="B43" s="24">
        <v>43208</v>
      </c>
      <c r="C43" s="25" t="s">
        <v>202</v>
      </c>
      <c r="D43" s="25">
        <v>111800</v>
      </c>
      <c r="E43" s="25">
        <v>3466559</v>
      </c>
      <c r="F43" s="54">
        <v>40000</v>
      </c>
      <c r="G43" s="27" t="s">
        <v>203</v>
      </c>
      <c r="H43" s="28" t="s">
        <v>23</v>
      </c>
      <c r="I43" s="28" t="s">
        <v>24</v>
      </c>
      <c r="J43" s="29" t="s">
        <v>25</v>
      </c>
      <c r="K43" s="28" t="s">
        <v>24</v>
      </c>
      <c r="L43" s="25" t="s">
        <v>127</v>
      </c>
      <c r="M43" s="25" t="s">
        <v>128</v>
      </c>
      <c r="N43" s="25" t="s">
        <v>70</v>
      </c>
      <c r="O43" s="25" t="s">
        <v>128</v>
      </c>
      <c r="P43" s="30" t="s">
        <v>204</v>
      </c>
      <c r="Q43" s="30" t="s">
        <v>205</v>
      </c>
      <c r="R43" s="25" t="s">
        <v>206</v>
      </c>
      <c r="S43" s="31" t="s">
        <v>207</v>
      </c>
    </row>
    <row r="44" spans="1:19" s="22" customFormat="1" ht="23.25" customHeight="1" x14ac:dyDescent="0.25">
      <c r="A44" s="23">
        <f t="shared" si="1"/>
        <v>13</v>
      </c>
      <c r="B44" s="24">
        <v>43208</v>
      </c>
      <c r="C44" s="25" t="s">
        <v>202</v>
      </c>
      <c r="D44" s="25">
        <v>89452</v>
      </c>
      <c r="E44" s="25">
        <v>3466360</v>
      </c>
      <c r="F44" s="54">
        <v>40000</v>
      </c>
      <c r="G44" s="27" t="s">
        <v>208</v>
      </c>
      <c r="H44" s="28" t="s">
        <v>23</v>
      </c>
      <c r="I44" s="28" t="s">
        <v>24</v>
      </c>
      <c r="J44" s="29" t="s">
        <v>25</v>
      </c>
      <c r="K44" s="28" t="s">
        <v>24</v>
      </c>
      <c r="L44" s="25" t="s">
        <v>127</v>
      </c>
      <c r="M44" s="25" t="s">
        <v>128</v>
      </c>
      <c r="N44" s="25" t="s">
        <v>70</v>
      </c>
      <c r="O44" s="25" t="s">
        <v>128</v>
      </c>
      <c r="P44" s="30" t="s">
        <v>204</v>
      </c>
      <c r="Q44" s="30" t="s">
        <v>205</v>
      </c>
      <c r="R44" s="25" t="s">
        <v>209</v>
      </c>
      <c r="S44" s="31" t="s">
        <v>210</v>
      </c>
    </row>
    <row r="45" spans="1:19" s="22" customFormat="1" ht="26.25" customHeight="1" x14ac:dyDescent="0.25">
      <c r="A45" s="23">
        <f t="shared" si="1"/>
        <v>14</v>
      </c>
      <c r="B45" s="24">
        <v>43208</v>
      </c>
      <c r="C45" s="25" t="s">
        <v>211</v>
      </c>
      <c r="D45" s="25">
        <v>89454</v>
      </c>
      <c r="E45" s="25">
        <v>3467500</v>
      </c>
      <c r="F45" s="54">
        <v>40000</v>
      </c>
      <c r="G45" s="27" t="s">
        <v>212</v>
      </c>
      <c r="H45" s="28" t="s">
        <v>23</v>
      </c>
      <c r="I45" s="28" t="s">
        <v>24</v>
      </c>
      <c r="J45" s="29" t="s">
        <v>25</v>
      </c>
      <c r="K45" s="28" t="s">
        <v>24</v>
      </c>
      <c r="L45" s="25" t="s">
        <v>118</v>
      </c>
      <c r="M45" s="25" t="s">
        <v>119</v>
      </c>
      <c r="N45" s="25" t="s">
        <v>120</v>
      </c>
      <c r="O45" s="25" t="s">
        <v>119</v>
      </c>
      <c r="P45" s="30" t="s">
        <v>143</v>
      </c>
      <c r="Q45" s="30" t="s">
        <v>213</v>
      </c>
      <c r="R45" s="25" t="s">
        <v>214</v>
      </c>
      <c r="S45" s="31" t="s">
        <v>215</v>
      </c>
    </row>
    <row r="46" spans="1:19" s="22" customFormat="1" ht="26.25" customHeight="1" x14ac:dyDescent="0.25">
      <c r="A46" s="23">
        <f t="shared" si="1"/>
        <v>15</v>
      </c>
      <c r="B46" s="24">
        <v>43208</v>
      </c>
      <c r="C46" s="25" t="s">
        <v>211</v>
      </c>
      <c r="D46" s="25">
        <v>89453</v>
      </c>
      <c r="E46" s="25">
        <v>3467508</v>
      </c>
      <c r="F46" s="54">
        <v>40000</v>
      </c>
      <c r="G46" s="27" t="s">
        <v>216</v>
      </c>
      <c r="H46" s="28" t="s">
        <v>23</v>
      </c>
      <c r="I46" s="28" t="s">
        <v>24</v>
      </c>
      <c r="J46" s="29" t="s">
        <v>25</v>
      </c>
      <c r="K46" s="28" t="s">
        <v>24</v>
      </c>
      <c r="L46" s="25" t="s">
        <v>118</v>
      </c>
      <c r="M46" s="25" t="s">
        <v>119</v>
      </c>
      <c r="N46" s="25" t="s">
        <v>120</v>
      </c>
      <c r="O46" s="25" t="s">
        <v>119</v>
      </c>
      <c r="P46" s="30" t="s">
        <v>143</v>
      </c>
      <c r="Q46" s="30" t="s">
        <v>213</v>
      </c>
      <c r="R46" s="25" t="s">
        <v>217</v>
      </c>
      <c r="S46" s="31" t="s">
        <v>218</v>
      </c>
    </row>
    <row r="47" spans="1:19" s="22" customFormat="1" ht="26.25" customHeight="1" x14ac:dyDescent="0.25">
      <c r="A47" s="23">
        <f t="shared" si="1"/>
        <v>16</v>
      </c>
      <c r="B47" s="24">
        <v>43208</v>
      </c>
      <c r="C47" s="25" t="s">
        <v>193</v>
      </c>
      <c r="D47" s="25">
        <v>89455</v>
      </c>
      <c r="E47" s="25">
        <v>3467360</v>
      </c>
      <c r="F47" s="54">
        <v>40000</v>
      </c>
      <c r="G47" s="27" t="s">
        <v>219</v>
      </c>
      <c r="H47" s="28" t="s">
        <v>23</v>
      </c>
      <c r="I47" s="28" t="s">
        <v>24</v>
      </c>
      <c r="J47" s="29" t="s">
        <v>25</v>
      </c>
      <c r="K47" s="28" t="s">
        <v>24</v>
      </c>
      <c r="L47" s="25" t="s">
        <v>195</v>
      </c>
      <c r="M47" s="25" t="s">
        <v>196</v>
      </c>
      <c r="N47" s="25" t="s">
        <v>197</v>
      </c>
      <c r="O47" s="25" t="s">
        <v>196</v>
      </c>
      <c r="P47" s="30" t="s">
        <v>198</v>
      </c>
      <c r="Q47" s="30" t="s">
        <v>199</v>
      </c>
      <c r="R47" s="25" t="s">
        <v>200</v>
      </c>
      <c r="S47" s="31" t="s">
        <v>201</v>
      </c>
    </row>
    <row r="48" spans="1:19" s="22" customFormat="1" ht="26.25" customHeight="1" x14ac:dyDescent="0.25">
      <c r="A48" s="23">
        <f t="shared" si="1"/>
        <v>17</v>
      </c>
      <c r="B48" s="24">
        <v>43208</v>
      </c>
      <c r="C48" s="25" t="s">
        <v>220</v>
      </c>
      <c r="D48" s="25">
        <v>89456</v>
      </c>
      <c r="E48" s="25">
        <v>3467499</v>
      </c>
      <c r="F48" s="54">
        <v>33000</v>
      </c>
      <c r="G48" s="27" t="s">
        <v>221</v>
      </c>
      <c r="H48" s="28" t="s">
        <v>23</v>
      </c>
      <c r="I48" s="28" t="s">
        <v>24</v>
      </c>
      <c r="J48" s="29" t="s">
        <v>25</v>
      </c>
      <c r="K48" s="28" t="s">
        <v>24</v>
      </c>
      <c r="L48" s="25" t="s">
        <v>220</v>
      </c>
      <c r="M48" s="25" t="s">
        <v>35</v>
      </c>
      <c r="N48" s="25" t="s">
        <v>36</v>
      </c>
      <c r="O48" s="25" t="s">
        <v>37</v>
      </c>
      <c r="P48" s="30" t="s">
        <v>222</v>
      </c>
      <c r="Q48" s="30" t="s">
        <v>223</v>
      </c>
      <c r="R48" s="25" t="s">
        <v>224</v>
      </c>
      <c r="S48" s="31" t="s">
        <v>225</v>
      </c>
    </row>
    <row r="49" spans="1:19" s="22" customFormat="1" ht="20.25" x14ac:dyDescent="0.25">
      <c r="A49" s="23">
        <f t="shared" si="1"/>
        <v>18</v>
      </c>
      <c r="B49" s="24">
        <v>43208</v>
      </c>
      <c r="C49" s="25" t="s">
        <v>226</v>
      </c>
      <c r="D49" s="25">
        <v>89457</v>
      </c>
      <c r="E49" s="25">
        <v>3467367</v>
      </c>
      <c r="F49" s="54">
        <v>40000</v>
      </c>
      <c r="G49" s="27" t="s">
        <v>227</v>
      </c>
      <c r="H49" s="28" t="s">
        <v>23</v>
      </c>
      <c r="I49" s="28" t="s">
        <v>24</v>
      </c>
      <c r="J49" s="29" t="s">
        <v>25</v>
      </c>
      <c r="K49" s="28" t="s">
        <v>24</v>
      </c>
      <c r="L49" s="25" t="s">
        <v>226</v>
      </c>
      <c r="M49" s="25" t="s">
        <v>228</v>
      </c>
      <c r="N49" s="25" t="s">
        <v>197</v>
      </c>
      <c r="O49" s="25" t="s">
        <v>228</v>
      </c>
      <c r="P49" s="30" t="s">
        <v>229</v>
      </c>
      <c r="Q49" s="30" t="s">
        <v>230</v>
      </c>
      <c r="R49" s="25" t="s">
        <v>38</v>
      </c>
      <c r="S49" s="31" t="s">
        <v>231</v>
      </c>
    </row>
    <row r="50" spans="1:19" s="22" customFormat="1" ht="20.25" x14ac:dyDescent="0.25">
      <c r="A50" s="23">
        <f t="shared" si="1"/>
        <v>19</v>
      </c>
      <c r="B50" s="24">
        <v>43208</v>
      </c>
      <c r="C50" s="25" t="s">
        <v>232</v>
      </c>
      <c r="D50" s="25">
        <v>89458</v>
      </c>
      <c r="E50" s="25">
        <v>3467352</v>
      </c>
      <c r="F50" s="54">
        <v>33000</v>
      </c>
      <c r="G50" s="27" t="s">
        <v>233</v>
      </c>
      <c r="H50" s="28" t="s">
        <v>23</v>
      </c>
      <c r="I50" s="28" t="s">
        <v>24</v>
      </c>
      <c r="J50" s="29" t="s">
        <v>25</v>
      </c>
      <c r="K50" s="28" t="s">
        <v>24</v>
      </c>
      <c r="L50" s="25" t="s">
        <v>234</v>
      </c>
      <c r="M50" s="25" t="s">
        <v>119</v>
      </c>
      <c r="N50" s="25" t="s">
        <v>120</v>
      </c>
      <c r="O50" s="25" t="s">
        <v>119</v>
      </c>
      <c r="P50" s="30" t="s">
        <v>235</v>
      </c>
      <c r="Q50" s="30" t="s">
        <v>236</v>
      </c>
      <c r="R50" s="25" t="s">
        <v>237</v>
      </c>
      <c r="S50" s="31" t="s">
        <v>238</v>
      </c>
    </row>
    <row r="51" spans="1:19" s="22" customFormat="1" ht="21" thickBot="1" x14ac:dyDescent="0.3">
      <c r="A51" s="55">
        <f t="shared" si="1"/>
        <v>20</v>
      </c>
      <c r="B51" s="56">
        <v>43208</v>
      </c>
      <c r="C51" s="57" t="s">
        <v>239</v>
      </c>
      <c r="D51" s="57">
        <v>89459</v>
      </c>
      <c r="E51" s="57">
        <v>3466704</v>
      </c>
      <c r="F51" s="58">
        <v>40000</v>
      </c>
      <c r="G51" s="59" t="s">
        <v>240</v>
      </c>
      <c r="H51" s="60" t="s">
        <v>23</v>
      </c>
      <c r="I51" s="60" t="s">
        <v>24</v>
      </c>
      <c r="J51" s="61" t="s">
        <v>25</v>
      </c>
      <c r="K51" s="60" t="s">
        <v>24</v>
      </c>
      <c r="L51" s="57" t="s">
        <v>241</v>
      </c>
      <c r="M51" s="57" t="s">
        <v>132</v>
      </c>
      <c r="N51" s="57" t="s">
        <v>36</v>
      </c>
      <c r="O51" s="57" t="s">
        <v>132</v>
      </c>
      <c r="P51" s="62" t="s">
        <v>242</v>
      </c>
      <c r="Q51" s="62"/>
      <c r="R51" s="60" t="s">
        <v>243</v>
      </c>
      <c r="S51" s="63" t="s">
        <v>244</v>
      </c>
    </row>
    <row r="52" spans="1:19" s="8" customFormat="1" ht="45" customHeight="1" thickBot="1" x14ac:dyDescent="0.3">
      <c r="A52" s="64" t="s">
        <v>167</v>
      </c>
      <c r="B52" s="65"/>
      <c r="C52" s="66"/>
      <c r="D52" s="67" t="s">
        <v>245</v>
      </c>
      <c r="E52" s="67"/>
      <c r="F52" s="68">
        <f>SUM(F32:F51)</f>
        <v>789000</v>
      </c>
      <c r="G52" s="6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</row>
    <row r="53" spans="1:19" s="22" customFormat="1" ht="12.75" customHeight="1" thickBot="1" x14ac:dyDescent="0.3">
      <c r="A53" s="72"/>
      <c r="B53" s="73"/>
      <c r="C53" s="74"/>
      <c r="D53" s="74"/>
      <c r="E53" s="74"/>
      <c r="F53" s="75"/>
      <c r="G53" s="76"/>
      <c r="H53" s="77"/>
      <c r="J53" s="78"/>
      <c r="K53" s="79"/>
      <c r="L53" s="73"/>
      <c r="M53" s="80"/>
      <c r="N53" s="81"/>
      <c r="O53" s="81"/>
      <c r="P53" s="81"/>
      <c r="Q53" s="81"/>
      <c r="R53" s="81"/>
      <c r="S53" s="82"/>
    </row>
    <row r="54" spans="1:19" s="22" customFormat="1" ht="20.25" x14ac:dyDescent="0.25">
      <c r="A54" s="13">
        <v>1</v>
      </c>
      <c r="B54" s="14">
        <v>43209</v>
      </c>
      <c r="C54" s="15" t="s">
        <v>246</v>
      </c>
      <c r="D54" s="15">
        <v>89463</v>
      </c>
      <c r="E54" s="15">
        <v>3466655</v>
      </c>
      <c r="F54" s="53">
        <v>40000</v>
      </c>
      <c r="G54" s="17" t="s">
        <v>247</v>
      </c>
      <c r="H54" s="18" t="s">
        <v>23</v>
      </c>
      <c r="I54" s="83" t="s">
        <v>24</v>
      </c>
      <c r="J54" s="19" t="s">
        <v>25</v>
      </c>
      <c r="K54" s="83" t="s">
        <v>24</v>
      </c>
      <c r="L54" s="15" t="s">
        <v>59</v>
      </c>
      <c r="M54" s="84" t="s">
        <v>60</v>
      </c>
      <c r="N54" s="85" t="s">
        <v>27</v>
      </c>
      <c r="O54" s="85" t="s">
        <v>61</v>
      </c>
      <c r="P54" s="86" t="s">
        <v>248</v>
      </c>
      <c r="Q54" s="86" t="s">
        <v>249</v>
      </c>
      <c r="R54" s="85" t="s">
        <v>55</v>
      </c>
      <c r="S54" s="87" t="s">
        <v>250</v>
      </c>
    </row>
    <row r="55" spans="1:19" s="22" customFormat="1" ht="20.25" x14ac:dyDescent="0.25">
      <c r="A55" s="23">
        <f t="shared" ref="A55:A65" si="2">A54+1</f>
        <v>2</v>
      </c>
      <c r="B55" s="24">
        <v>43209</v>
      </c>
      <c r="C55" s="25" t="s">
        <v>125</v>
      </c>
      <c r="D55" s="25">
        <v>89460</v>
      </c>
      <c r="E55" s="25">
        <v>3467587</v>
      </c>
      <c r="F55" s="54">
        <v>33000</v>
      </c>
      <c r="G55" s="27" t="s">
        <v>251</v>
      </c>
      <c r="H55" s="28" t="s">
        <v>23</v>
      </c>
      <c r="I55" s="88" t="s">
        <v>24</v>
      </c>
      <c r="J55" s="29" t="s">
        <v>25</v>
      </c>
      <c r="K55" s="88" t="s">
        <v>24</v>
      </c>
      <c r="L55" s="25" t="s">
        <v>125</v>
      </c>
      <c r="M55" s="89" t="s">
        <v>131</v>
      </c>
      <c r="N55" s="25" t="s">
        <v>36</v>
      </c>
      <c r="O55" s="25" t="s">
        <v>132</v>
      </c>
      <c r="P55" s="30" t="s">
        <v>237</v>
      </c>
      <c r="Q55" s="81" t="s">
        <v>252</v>
      </c>
      <c r="R55" s="80" t="s">
        <v>253</v>
      </c>
      <c r="S55" s="90" t="s">
        <v>254</v>
      </c>
    </row>
    <row r="56" spans="1:19" s="22" customFormat="1" ht="20.25" x14ac:dyDescent="0.25">
      <c r="A56" s="23">
        <f t="shared" si="2"/>
        <v>3</v>
      </c>
      <c r="B56" s="24">
        <v>43209</v>
      </c>
      <c r="C56" s="25" t="s">
        <v>90</v>
      </c>
      <c r="D56" s="25">
        <v>89462</v>
      </c>
      <c r="E56" s="25">
        <v>3467601</v>
      </c>
      <c r="F56" s="54">
        <v>40000</v>
      </c>
      <c r="G56" s="27" t="s">
        <v>255</v>
      </c>
      <c r="H56" s="28" t="s">
        <v>23</v>
      </c>
      <c r="I56" s="88" t="s">
        <v>24</v>
      </c>
      <c r="J56" s="29" t="s">
        <v>25</v>
      </c>
      <c r="K56" s="88" t="s">
        <v>24</v>
      </c>
      <c r="L56" s="25" t="s">
        <v>159</v>
      </c>
      <c r="M56" s="89" t="s">
        <v>35</v>
      </c>
      <c r="N56" s="25" t="s">
        <v>36</v>
      </c>
      <c r="O56" s="25" t="s">
        <v>37</v>
      </c>
      <c r="P56" s="30" t="s">
        <v>256</v>
      </c>
      <c r="Q56" s="81" t="s">
        <v>257</v>
      </c>
      <c r="R56" s="80" t="s">
        <v>55</v>
      </c>
      <c r="S56" s="90" t="s">
        <v>258</v>
      </c>
    </row>
    <row r="57" spans="1:19" s="22" customFormat="1" ht="20.25" x14ac:dyDescent="0.25">
      <c r="A57" s="23">
        <f t="shared" si="2"/>
        <v>4</v>
      </c>
      <c r="B57" s="24">
        <v>43209</v>
      </c>
      <c r="C57" s="25" t="s">
        <v>232</v>
      </c>
      <c r="D57" s="25">
        <v>89464</v>
      </c>
      <c r="E57" s="25">
        <v>3466351</v>
      </c>
      <c r="F57" s="54">
        <v>33000</v>
      </c>
      <c r="G57" s="27" t="s">
        <v>259</v>
      </c>
      <c r="H57" s="28" t="s">
        <v>23</v>
      </c>
      <c r="I57" s="88" t="s">
        <v>24</v>
      </c>
      <c r="J57" s="29" t="s">
        <v>25</v>
      </c>
      <c r="K57" s="88" t="s">
        <v>24</v>
      </c>
      <c r="L57" s="25" t="s">
        <v>159</v>
      </c>
      <c r="M57" s="89" t="s">
        <v>35</v>
      </c>
      <c r="N57" s="25" t="s">
        <v>36</v>
      </c>
      <c r="O57" s="25" t="s">
        <v>37</v>
      </c>
      <c r="P57" s="30" t="s">
        <v>235</v>
      </c>
      <c r="Q57" s="81" t="s">
        <v>238</v>
      </c>
      <c r="R57" s="80" t="s">
        <v>237</v>
      </c>
      <c r="S57" s="90" t="s">
        <v>238</v>
      </c>
    </row>
    <row r="58" spans="1:19" s="22" customFormat="1" ht="20.25" x14ac:dyDescent="0.25">
      <c r="A58" s="23">
        <f t="shared" si="2"/>
        <v>5</v>
      </c>
      <c r="B58" s="24">
        <v>43209</v>
      </c>
      <c r="C58" s="25" t="s">
        <v>260</v>
      </c>
      <c r="D58" s="25">
        <v>89461</v>
      </c>
      <c r="E58" s="25">
        <v>3467089</v>
      </c>
      <c r="F58" s="54">
        <v>40000</v>
      </c>
      <c r="G58" s="27" t="s">
        <v>97</v>
      </c>
      <c r="H58" s="28" t="s">
        <v>23</v>
      </c>
      <c r="I58" s="88" t="s">
        <v>24</v>
      </c>
      <c r="J58" s="29" t="s">
        <v>25</v>
      </c>
      <c r="K58" s="88" t="s">
        <v>24</v>
      </c>
      <c r="L58" s="25" t="s">
        <v>147</v>
      </c>
      <c r="M58" s="89" t="s">
        <v>128</v>
      </c>
      <c r="N58" s="25" t="s">
        <v>70</v>
      </c>
      <c r="O58" s="25" t="s">
        <v>128</v>
      </c>
      <c r="P58" s="30" t="s">
        <v>261</v>
      </c>
      <c r="Q58" s="81" t="s">
        <v>262</v>
      </c>
      <c r="R58" s="80" t="s">
        <v>263</v>
      </c>
      <c r="S58" s="90" t="s">
        <v>99</v>
      </c>
    </row>
    <row r="59" spans="1:19" s="22" customFormat="1" ht="20.25" x14ac:dyDescent="0.25">
      <c r="A59" s="23">
        <f t="shared" si="2"/>
        <v>6</v>
      </c>
      <c r="B59" s="24">
        <v>43209</v>
      </c>
      <c r="C59" s="25" t="s">
        <v>226</v>
      </c>
      <c r="D59" s="25">
        <v>89465</v>
      </c>
      <c r="E59" s="25">
        <v>3467368</v>
      </c>
      <c r="F59" s="54">
        <v>40000</v>
      </c>
      <c r="G59" s="27" t="s">
        <v>194</v>
      </c>
      <c r="H59" s="28" t="s">
        <v>23</v>
      </c>
      <c r="I59" s="88" t="s">
        <v>24</v>
      </c>
      <c r="J59" s="29" t="s">
        <v>25</v>
      </c>
      <c r="K59" s="88" t="s">
        <v>24</v>
      </c>
      <c r="L59" s="25" t="s">
        <v>226</v>
      </c>
      <c r="M59" s="89" t="s">
        <v>228</v>
      </c>
      <c r="N59" s="25" t="s">
        <v>197</v>
      </c>
      <c r="O59" s="25" t="s">
        <v>228</v>
      </c>
      <c r="P59" s="30" t="s">
        <v>264</v>
      </c>
      <c r="Q59" s="81" t="s">
        <v>199</v>
      </c>
      <c r="R59" s="80" t="s">
        <v>265</v>
      </c>
      <c r="S59" s="90" t="s">
        <v>266</v>
      </c>
    </row>
    <row r="60" spans="1:19" s="22" customFormat="1" ht="20.25" x14ac:dyDescent="0.25">
      <c r="A60" s="23">
        <f t="shared" si="2"/>
        <v>7</v>
      </c>
      <c r="B60" s="24">
        <v>43209</v>
      </c>
      <c r="C60" s="25" t="s">
        <v>32</v>
      </c>
      <c r="D60" s="25">
        <v>89469</v>
      </c>
      <c r="E60" s="25">
        <v>3467134</v>
      </c>
      <c r="F60" s="54">
        <v>40000</v>
      </c>
      <c r="G60" s="27" t="s">
        <v>54</v>
      </c>
      <c r="H60" s="28" t="s">
        <v>23</v>
      </c>
      <c r="I60" s="88" t="s">
        <v>24</v>
      </c>
      <c r="J60" s="29" t="s">
        <v>25</v>
      </c>
      <c r="K60" s="88" t="s">
        <v>24</v>
      </c>
      <c r="L60" s="25" t="s">
        <v>32</v>
      </c>
      <c r="M60" s="89" t="s">
        <v>35</v>
      </c>
      <c r="N60" s="25" t="s">
        <v>36</v>
      </c>
      <c r="O60" s="25" t="s">
        <v>37</v>
      </c>
      <c r="P60" s="30" t="s">
        <v>38</v>
      </c>
      <c r="Q60" s="81" t="s">
        <v>39</v>
      </c>
      <c r="R60" s="80" t="s">
        <v>52</v>
      </c>
      <c r="S60" s="90" t="s">
        <v>53</v>
      </c>
    </row>
    <row r="61" spans="1:19" s="22" customFormat="1" ht="20.25" x14ac:dyDescent="0.25">
      <c r="A61" s="23">
        <f t="shared" si="2"/>
        <v>8</v>
      </c>
      <c r="B61" s="24">
        <v>43209</v>
      </c>
      <c r="C61" s="25" t="s">
        <v>32</v>
      </c>
      <c r="D61" s="25">
        <v>89468</v>
      </c>
      <c r="E61" s="25">
        <v>3467133</v>
      </c>
      <c r="F61" s="54">
        <v>40000</v>
      </c>
      <c r="G61" s="27" t="s">
        <v>33</v>
      </c>
      <c r="H61" s="28" t="s">
        <v>23</v>
      </c>
      <c r="I61" s="88" t="s">
        <v>24</v>
      </c>
      <c r="J61" s="29" t="s">
        <v>25</v>
      </c>
      <c r="K61" s="88" t="s">
        <v>24</v>
      </c>
      <c r="L61" s="25" t="s">
        <v>32</v>
      </c>
      <c r="M61" s="89" t="s">
        <v>35</v>
      </c>
      <c r="N61" s="25" t="s">
        <v>36</v>
      </c>
      <c r="O61" s="25" t="s">
        <v>37</v>
      </c>
      <c r="P61" s="30" t="s">
        <v>38</v>
      </c>
      <c r="Q61" s="81" t="s">
        <v>39</v>
      </c>
      <c r="R61" s="80" t="s">
        <v>46</v>
      </c>
      <c r="S61" s="90" t="s">
        <v>186</v>
      </c>
    </row>
    <row r="62" spans="1:19" s="22" customFormat="1" ht="20.25" x14ac:dyDescent="0.25">
      <c r="A62" s="23">
        <f t="shared" si="2"/>
        <v>9</v>
      </c>
      <c r="B62" s="24">
        <v>43209</v>
      </c>
      <c r="C62" s="25" t="s">
        <v>32</v>
      </c>
      <c r="D62" s="25">
        <v>89466</v>
      </c>
      <c r="E62" s="25">
        <v>3467144</v>
      </c>
      <c r="F62" s="54">
        <v>40000</v>
      </c>
      <c r="G62" s="27" t="s">
        <v>51</v>
      </c>
      <c r="H62" s="28" t="s">
        <v>23</v>
      </c>
      <c r="I62" s="88" t="s">
        <v>24</v>
      </c>
      <c r="J62" s="29" t="s">
        <v>25</v>
      </c>
      <c r="K62" s="88" t="s">
        <v>24</v>
      </c>
      <c r="L62" s="25" t="s">
        <v>32</v>
      </c>
      <c r="M62" s="89" t="s">
        <v>35</v>
      </c>
      <c r="N62" s="25" t="s">
        <v>36</v>
      </c>
      <c r="O62" s="25" t="s">
        <v>37</v>
      </c>
      <c r="P62" s="30" t="s">
        <v>38</v>
      </c>
      <c r="Q62" s="81" t="s">
        <v>39</v>
      </c>
      <c r="R62" s="80" t="s">
        <v>55</v>
      </c>
      <c r="S62" s="90" t="s">
        <v>267</v>
      </c>
    </row>
    <row r="63" spans="1:19" s="22" customFormat="1" ht="20.25" x14ac:dyDescent="0.25">
      <c r="A63" s="23">
        <f t="shared" si="2"/>
        <v>10</v>
      </c>
      <c r="B63" s="24">
        <v>43209</v>
      </c>
      <c r="C63" s="25" t="s">
        <v>32</v>
      </c>
      <c r="D63" s="25">
        <v>89467</v>
      </c>
      <c r="E63" s="25">
        <v>3467145</v>
      </c>
      <c r="F63" s="54">
        <v>40000</v>
      </c>
      <c r="G63" s="27" t="s">
        <v>42</v>
      </c>
      <c r="H63" s="28" t="s">
        <v>23</v>
      </c>
      <c r="I63" s="88" t="s">
        <v>24</v>
      </c>
      <c r="J63" s="29" t="s">
        <v>25</v>
      </c>
      <c r="K63" s="88" t="s">
        <v>24</v>
      </c>
      <c r="L63" s="25" t="s">
        <v>32</v>
      </c>
      <c r="M63" s="89" t="s">
        <v>35</v>
      </c>
      <c r="N63" s="25" t="s">
        <v>36</v>
      </c>
      <c r="O63" s="25" t="s">
        <v>37</v>
      </c>
      <c r="P63" s="30" t="s">
        <v>38</v>
      </c>
      <c r="Q63" s="81" t="s">
        <v>39</v>
      </c>
      <c r="R63" s="80" t="s">
        <v>43</v>
      </c>
      <c r="S63" s="90" t="s">
        <v>268</v>
      </c>
    </row>
    <row r="64" spans="1:19" s="22" customFormat="1" ht="20.25" x14ac:dyDescent="0.25">
      <c r="A64" s="23">
        <f t="shared" si="2"/>
        <v>11</v>
      </c>
      <c r="B64" s="24">
        <v>43209</v>
      </c>
      <c r="C64" s="25" t="s">
        <v>193</v>
      </c>
      <c r="D64" s="25">
        <v>89470</v>
      </c>
      <c r="E64" s="25">
        <v>3467361</v>
      </c>
      <c r="F64" s="54">
        <v>40000</v>
      </c>
      <c r="G64" s="27" t="s">
        <v>269</v>
      </c>
      <c r="H64" s="28" t="s">
        <v>23</v>
      </c>
      <c r="I64" s="88" t="s">
        <v>24</v>
      </c>
      <c r="J64" s="29" t="s">
        <v>25</v>
      </c>
      <c r="K64" s="88" t="s">
        <v>24</v>
      </c>
      <c r="L64" s="25" t="s">
        <v>193</v>
      </c>
      <c r="M64" s="89" t="s">
        <v>196</v>
      </c>
      <c r="N64" s="25" t="s">
        <v>120</v>
      </c>
      <c r="O64" s="25" t="s">
        <v>196</v>
      </c>
      <c r="P64" s="30" t="s">
        <v>270</v>
      </c>
      <c r="Q64" s="81" t="s">
        <v>271</v>
      </c>
      <c r="R64" s="80" t="s">
        <v>209</v>
      </c>
      <c r="S64" s="90" t="s">
        <v>272</v>
      </c>
    </row>
    <row r="65" spans="1:19" s="22" customFormat="1" ht="20.25" x14ac:dyDescent="0.25">
      <c r="A65" s="23">
        <f t="shared" si="2"/>
        <v>12</v>
      </c>
      <c r="B65" s="24">
        <v>43209</v>
      </c>
      <c r="C65" s="25" t="s">
        <v>101</v>
      </c>
      <c r="D65" s="25">
        <v>89471</v>
      </c>
      <c r="E65" s="25">
        <v>3467439</v>
      </c>
      <c r="F65" s="54">
        <v>45000</v>
      </c>
      <c r="G65" s="27" t="s">
        <v>273</v>
      </c>
      <c r="H65" s="28" t="s">
        <v>23</v>
      </c>
      <c r="I65" s="88" t="s">
        <v>24</v>
      </c>
      <c r="J65" s="29" t="s">
        <v>25</v>
      </c>
      <c r="K65" s="88" t="s">
        <v>24</v>
      </c>
      <c r="L65" s="25" t="s">
        <v>103</v>
      </c>
      <c r="M65" s="89" t="s">
        <v>77</v>
      </c>
      <c r="N65" s="25" t="s">
        <v>70</v>
      </c>
      <c r="O65" s="25" t="s">
        <v>78</v>
      </c>
      <c r="P65" s="30" t="s">
        <v>104</v>
      </c>
      <c r="Q65" s="81" t="s">
        <v>105</v>
      </c>
      <c r="R65" s="80" t="s">
        <v>274</v>
      </c>
      <c r="S65" s="90" t="s">
        <v>180</v>
      </c>
    </row>
    <row r="66" spans="1:19" s="22" customFormat="1" ht="20.25" x14ac:dyDescent="0.25">
      <c r="A66" s="23">
        <v>13</v>
      </c>
      <c r="B66" s="24">
        <v>43209</v>
      </c>
      <c r="C66" s="25" t="s">
        <v>116</v>
      </c>
      <c r="D66" s="25">
        <v>89472</v>
      </c>
      <c r="E66" s="25">
        <v>3467486</v>
      </c>
      <c r="F66" s="54">
        <v>33000</v>
      </c>
      <c r="G66" s="27" t="s">
        <v>190</v>
      </c>
      <c r="H66" s="28" t="s">
        <v>23</v>
      </c>
      <c r="I66" s="88" t="s">
        <v>24</v>
      </c>
      <c r="J66" s="29" t="s">
        <v>25</v>
      </c>
      <c r="K66" s="88" t="s">
        <v>24</v>
      </c>
      <c r="L66" s="25" t="s">
        <v>118</v>
      </c>
      <c r="M66" s="89" t="s">
        <v>119</v>
      </c>
      <c r="N66" s="25" t="s">
        <v>197</v>
      </c>
      <c r="O66" s="25" t="s">
        <v>119</v>
      </c>
      <c r="P66" s="30" t="s">
        <v>275</v>
      </c>
      <c r="Q66" s="81" t="s">
        <v>122</v>
      </c>
      <c r="R66" s="80" t="s">
        <v>191</v>
      </c>
      <c r="S66" s="90" t="s">
        <v>124</v>
      </c>
    </row>
    <row r="67" spans="1:19" s="22" customFormat="1" ht="34.5" customHeight="1" thickBot="1" x14ac:dyDescent="0.3">
      <c r="A67" s="32">
        <f>A66+1</f>
        <v>14</v>
      </c>
      <c r="B67" s="33">
        <v>43209</v>
      </c>
      <c r="C67" s="34" t="s">
        <v>232</v>
      </c>
      <c r="D67" s="34">
        <v>89473</v>
      </c>
      <c r="E67" s="34">
        <v>3467353</v>
      </c>
      <c r="F67" s="91">
        <v>33000</v>
      </c>
      <c r="G67" s="36" t="s">
        <v>276</v>
      </c>
      <c r="H67" s="37" t="s">
        <v>23</v>
      </c>
      <c r="I67" s="92" t="s">
        <v>24</v>
      </c>
      <c r="J67" s="38" t="s">
        <v>25</v>
      </c>
      <c r="K67" s="92" t="s">
        <v>24</v>
      </c>
      <c r="L67" s="34" t="s">
        <v>59</v>
      </c>
      <c r="M67" s="93" t="s">
        <v>60</v>
      </c>
      <c r="N67" s="94" t="s">
        <v>27</v>
      </c>
      <c r="O67" s="94" t="s">
        <v>61</v>
      </c>
      <c r="P67" s="95" t="s">
        <v>235</v>
      </c>
      <c r="Q67" s="95" t="s">
        <v>277</v>
      </c>
      <c r="R67" s="94" t="s">
        <v>278</v>
      </c>
      <c r="S67" s="96" t="s">
        <v>279</v>
      </c>
    </row>
    <row r="68" spans="1:19" s="8" customFormat="1" ht="51.75" customHeight="1" thickBot="1" x14ac:dyDescent="0.3">
      <c r="A68" s="64" t="s">
        <v>167</v>
      </c>
      <c r="B68" s="65"/>
      <c r="C68" s="66"/>
      <c r="D68" s="67" t="s">
        <v>280</v>
      </c>
      <c r="E68" s="67"/>
      <c r="F68" s="68">
        <f>SUM(F54:F67)</f>
        <v>537000</v>
      </c>
      <c r="G68" s="97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9"/>
    </row>
    <row r="69" spans="1:19" s="8" customFormat="1" ht="21" thickBot="1" x14ac:dyDescent="0.3">
      <c r="A69" s="100"/>
      <c r="B69" s="101"/>
      <c r="C69" s="102"/>
      <c r="D69" s="50"/>
      <c r="E69" s="50"/>
      <c r="F69" s="103"/>
      <c r="G69" s="104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6"/>
    </row>
    <row r="70" spans="1:19" s="114" customFormat="1" ht="45.75" customHeight="1" thickBot="1" x14ac:dyDescent="0.3">
      <c r="A70" s="107" t="s">
        <v>167</v>
      </c>
      <c r="B70" s="108"/>
      <c r="C70" s="108"/>
      <c r="D70" s="108"/>
      <c r="E70" s="109"/>
      <c r="F70" s="110">
        <v>4580000</v>
      </c>
      <c r="G70" s="111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3"/>
    </row>
    <row r="71" spans="1:19" s="8" customFormat="1" ht="21" thickBot="1" x14ac:dyDescent="0.3">
      <c r="A71" s="126"/>
      <c r="B71" s="124"/>
      <c r="C71" s="44"/>
      <c r="D71" s="44"/>
      <c r="E71" s="44"/>
      <c r="F71" s="45"/>
      <c r="G71" s="121"/>
      <c r="H71" s="122"/>
      <c r="J71" s="123"/>
      <c r="K71" s="44"/>
      <c r="L71" s="124"/>
      <c r="M71" s="125"/>
      <c r="N71" s="119"/>
      <c r="O71" s="119"/>
      <c r="P71" s="119"/>
      <c r="Q71" s="119"/>
      <c r="R71" s="119"/>
      <c r="S71" s="120"/>
    </row>
    <row r="72" spans="1:19" s="135" customFormat="1" ht="24" customHeight="1" x14ac:dyDescent="0.25">
      <c r="A72" s="127">
        <v>1</v>
      </c>
      <c r="B72" s="128">
        <v>43213</v>
      </c>
      <c r="C72" s="129" t="s">
        <v>101</v>
      </c>
      <c r="D72" s="130">
        <v>89485</v>
      </c>
      <c r="E72" s="129">
        <v>3467449</v>
      </c>
      <c r="F72" s="131">
        <v>40000</v>
      </c>
      <c r="G72" s="132" t="s">
        <v>281</v>
      </c>
      <c r="H72" s="130" t="s">
        <v>23</v>
      </c>
      <c r="I72" s="130" t="s">
        <v>24</v>
      </c>
      <c r="J72" s="133" t="s">
        <v>25</v>
      </c>
      <c r="K72" s="130" t="s">
        <v>24</v>
      </c>
      <c r="L72" s="129" t="s">
        <v>141</v>
      </c>
      <c r="M72" s="129" t="s">
        <v>140</v>
      </c>
      <c r="N72" s="129" t="s">
        <v>70</v>
      </c>
      <c r="O72" s="129" t="s">
        <v>141</v>
      </c>
      <c r="P72" s="134" t="s">
        <v>104</v>
      </c>
      <c r="Q72" s="134" t="s">
        <v>105</v>
      </c>
      <c r="R72" s="129" t="s">
        <v>282</v>
      </c>
      <c r="S72" s="129" t="s">
        <v>180</v>
      </c>
    </row>
    <row r="73" spans="1:19" s="135" customFormat="1" ht="24" customHeight="1" x14ac:dyDescent="0.25">
      <c r="A73" s="136">
        <f>A72+1</f>
        <v>2</v>
      </c>
      <c r="B73" s="137">
        <v>43213</v>
      </c>
      <c r="C73" s="138" t="s">
        <v>232</v>
      </c>
      <c r="D73" s="139">
        <v>89483</v>
      </c>
      <c r="E73" s="138">
        <v>3467300</v>
      </c>
      <c r="F73" s="140">
        <v>33000</v>
      </c>
      <c r="G73" s="141" t="s">
        <v>283</v>
      </c>
      <c r="H73" s="139" t="s">
        <v>23</v>
      </c>
      <c r="I73" s="139" t="s">
        <v>24</v>
      </c>
      <c r="J73" s="142" t="s">
        <v>25</v>
      </c>
      <c r="K73" s="139" t="s">
        <v>24</v>
      </c>
      <c r="L73" s="138" t="s">
        <v>228</v>
      </c>
      <c r="M73" s="138" t="s">
        <v>228</v>
      </c>
      <c r="N73" s="138" t="s">
        <v>120</v>
      </c>
      <c r="O73" s="138" t="s">
        <v>228</v>
      </c>
      <c r="P73" s="143" t="s">
        <v>284</v>
      </c>
      <c r="Q73" s="143" t="s">
        <v>238</v>
      </c>
      <c r="R73" s="138" t="s">
        <v>206</v>
      </c>
      <c r="S73" s="138" t="s">
        <v>236</v>
      </c>
    </row>
    <row r="74" spans="1:19" s="135" customFormat="1" ht="24" customHeight="1" x14ac:dyDescent="0.25">
      <c r="A74" s="136">
        <f t="shared" ref="A74:A77" si="3">A73+1</f>
        <v>3</v>
      </c>
      <c r="B74" s="137">
        <v>43213</v>
      </c>
      <c r="C74" s="138" t="s">
        <v>232</v>
      </c>
      <c r="D74" s="139">
        <v>89484</v>
      </c>
      <c r="E74" s="138">
        <v>3467299</v>
      </c>
      <c r="F74" s="140">
        <v>33000</v>
      </c>
      <c r="G74" s="141" t="s">
        <v>285</v>
      </c>
      <c r="H74" s="139" t="s">
        <v>23</v>
      </c>
      <c r="I74" s="139" t="s">
        <v>24</v>
      </c>
      <c r="J74" s="142" t="s">
        <v>25</v>
      </c>
      <c r="K74" s="139" t="s">
        <v>24</v>
      </c>
      <c r="L74" s="138" t="s">
        <v>228</v>
      </c>
      <c r="M74" s="138" t="s">
        <v>228</v>
      </c>
      <c r="N74" s="138" t="s">
        <v>120</v>
      </c>
      <c r="O74" s="138" t="s">
        <v>228</v>
      </c>
      <c r="P74" s="143" t="s">
        <v>284</v>
      </c>
      <c r="Q74" s="143" t="s">
        <v>238</v>
      </c>
      <c r="R74" s="138" t="s">
        <v>209</v>
      </c>
      <c r="S74" s="138" t="s">
        <v>286</v>
      </c>
    </row>
    <row r="75" spans="1:19" s="135" customFormat="1" ht="26.25" customHeight="1" x14ac:dyDescent="0.25">
      <c r="A75" s="136">
        <f t="shared" si="3"/>
        <v>4</v>
      </c>
      <c r="B75" s="137">
        <v>43213</v>
      </c>
      <c r="C75" s="138" t="s">
        <v>287</v>
      </c>
      <c r="D75" s="138">
        <v>89480</v>
      </c>
      <c r="E75" s="138">
        <v>3467146</v>
      </c>
      <c r="F75" s="140">
        <v>40000</v>
      </c>
      <c r="G75" s="141" t="s">
        <v>33</v>
      </c>
      <c r="H75" s="139" t="s">
        <v>23</v>
      </c>
      <c r="I75" s="139" t="s">
        <v>24</v>
      </c>
      <c r="J75" s="142" t="s">
        <v>25</v>
      </c>
      <c r="K75" s="139" t="s">
        <v>24</v>
      </c>
      <c r="L75" s="138" t="s">
        <v>32</v>
      </c>
      <c r="M75" s="138" t="s">
        <v>35</v>
      </c>
      <c r="N75" s="138" t="s">
        <v>36</v>
      </c>
      <c r="O75" s="138" t="s">
        <v>37</v>
      </c>
      <c r="P75" s="143" t="s">
        <v>38</v>
      </c>
      <c r="Q75" s="143" t="s">
        <v>39</v>
      </c>
      <c r="R75" s="138" t="s">
        <v>40</v>
      </c>
      <c r="S75" s="138" t="s">
        <v>186</v>
      </c>
    </row>
    <row r="76" spans="1:19" s="135" customFormat="1" ht="26.25" customHeight="1" x14ac:dyDescent="0.25">
      <c r="A76" s="136">
        <f>A75+1</f>
        <v>5</v>
      </c>
      <c r="B76" s="137">
        <v>43213</v>
      </c>
      <c r="C76" s="138" t="s">
        <v>287</v>
      </c>
      <c r="D76" s="138">
        <v>89481</v>
      </c>
      <c r="E76" s="138">
        <v>3467137</v>
      </c>
      <c r="F76" s="140">
        <v>40000</v>
      </c>
      <c r="G76" s="141" t="s">
        <v>45</v>
      </c>
      <c r="H76" s="139" t="s">
        <v>23</v>
      </c>
      <c r="I76" s="139" t="s">
        <v>24</v>
      </c>
      <c r="J76" s="142" t="s">
        <v>25</v>
      </c>
      <c r="K76" s="139" t="s">
        <v>24</v>
      </c>
      <c r="L76" s="138" t="s">
        <v>32</v>
      </c>
      <c r="M76" s="138" t="s">
        <v>35</v>
      </c>
      <c r="N76" s="138" t="s">
        <v>36</v>
      </c>
      <c r="O76" s="138" t="s">
        <v>37</v>
      </c>
      <c r="P76" s="143" t="s">
        <v>38</v>
      </c>
      <c r="Q76" s="143" t="s">
        <v>39</v>
      </c>
      <c r="R76" s="138" t="s">
        <v>46</v>
      </c>
      <c r="S76" s="138" t="s">
        <v>47</v>
      </c>
    </row>
    <row r="77" spans="1:19" s="135" customFormat="1" ht="26.25" customHeight="1" thickBot="1" x14ac:dyDescent="0.3">
      <c r="A77" s="144">
        <f t="shared" si="3"/>
        <v>6</v>
      </c>
      <c r="B77" s="145">
        <v>43213</v>
      </c>
      <c r="C77" s="146" t="s">
        <v>287</v>
      </c>
      <c r="D77" s="146">
        <v>89482</v>
      </c>
      <c r="E77" s="146">
        <v>3467147</v>
      </c>
      <c r="F77" s="147">
        <v>40000</v>
      </c>
      <c r="G77" s="148" t="s">
        <v>51</v>
      </c>
      <c r="H77" s="149" t="s">
        <v>23</v>
      </c>
      <c r="I77" s="149" t="s">
        <v>24</v>
      </c>
      <c r="J77" s="150" t="s">
        <v>25</v>
      </c>
      <c r="K77" s="149" t="s">
        <v>24</v>
      </c>
      <c r="L77" s="146" t="s">
        <v>32</v>
      </c>
      <c r="M77" s="146" t="s">
        <v>35</v>
      </c>
      <c r="N77" s="146" t="s">
        <v>36</v>
      </c>
      <c r="O77" s="146" t="s">
        <v>37</v>
      </c>
      <c r="P77" s="151" t="s">
        <v>38</v>
      </c>
      <c r="Q77" s="151" t="s">
        <v>39</v>
      </c>
      <c r="R77" s="146" t="s">
        <v>55</v>
      </c>
      <c r="S77" s="146" t="s">
        <v>288</v>
      </c>
    </row>
    <row r="78" spans="1:19" s="152" customFormat="1" ht="30" customHeight="1" thickBot="1" x14ac:dyDescent="0.3">
      <c r="A78" s="167" t="s">
        <v>167</v>
      </c>
      <c r="B78" s="168"/>
      <c r="C78" s="169"/>
      <c r="D78" s="170" t="s">
        <v>289</v>
      </c>
      <c r="E78" s="170"/>
      <c r="F78" s="171">
        <f>SUM(F72:F77)</f>
        <v>226000</v>
      </c>
      <c r="G78" s="172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4"/>
    </row>
    <row r="79" spans="1:19" s="152" customFormat="1" ht="21" thickBot="1" x14ac:dyDescent="0.3">
      <c r="A79" s="175"/>
      <c r="B79" s="176"/>
      <c r="C79" s="177"/>
      <c r="D79" s="177"/>
      <c r="E79" s="177"/>
      <c r="F79" s="178"/>
      <c r="G79" s="179"/>
      <c r="H79" s="180"/>
      <c r="J79" s="181"/>
      <c r="K79" s="177"/>
      <c r="L79" s="176"/>
      <c r="M79" s="182"/>
      <c r="N79" s="153"/>
      <c r="O79" s="153"/>
      <c r="P79" s="153"/>
      <c r="Q79" s="153"/>
      <c r="R79" s="153"/>
      <c r="S79" s="154"/>
    </row>
    <row r="80" spans="1:19" ht="20.25" x14ac:dyDescent="0.25">
      <c r="A80" s="13">
        <v>1</v>
      </c>
      <c r="B80" s="14">
        <v>43214</v>
      </c>
      <c r="C80" s="15" t="s">
        <v>290</v>
      </c>
      <c r="D80" s="83">
        <v>89488</v>
      </c>
      <c r="E80" s="15">
        <v>3467392</v>
      </c>
      <c r="F80" s="53">
        <v>40000</v>
      </c>
      <c r="G80" s="17" t="s">
        <v>291</v>
      </c>
      <c r="H80" s="18" t="s">
        <v>23</v>
      </c>
      <c r="I80" s="83" t="s">
        <v>24</v>
      </c>
      <c r="J80" s="19" t="s">
        <v>25</v>
      </c>
      <c r="K80" s="83" t="s">
        <v>24</v>
      </c>
      <c r="L80" s="15" t="s">
        <v>292</v>
      </c>
      <c r="M80" s="84" t="s">
        <v>293</v>
      </c>
      <c r="N80" s="85" t="s">
        <v>36</v>
      </c>
      <c r="O80" s="85" t="s">
        <v>37</v>
      </c>
      <c r="P80" s="86" t="s">
        <v>143</v>
      </c>
      <c r="Q80" s="86" t="s">
        <v>105</v>
      </c>
      <c r="R80" s="85" t="s">
        <v>112</v>
      </c>
      <c r="S80" s="87" t="s">
        <v>294</v>
      </c>
    </row>
    <row r="81" spans="1:19" ht="20.25" x14ac:dyDescent="0.25">
      <c r="A81" s="23">
        <f>A80+1</f>
        <v>2</v>
      </c>
      <c r="B81" s="24">
        <v>43214</v>
      </c>
      <c r="C81" s="25" t="s">
        <v>287</v>
      </c>
      <c r="D81" s="88">
        <v>89491</v>
      </c>
      <c r="E81" s="25">
        <v>3467125</v>
      </c>
      <c r="F81" s="54">
        <v>40000</v>
      </c>
      <c r="G81" s="27" t="s">
        <v>54</v>
      </c>
      <c r="H81" s="28" t="s">
        <v>23</v>
      </c>
      <c r="I81" s="88" t="s">
        <v>24</v>
      </c>
      <c r="J81" s="29" t="s">
        <v>25</v>
      </c>
      <c r="K81" s="88" t="s">
        <v>24</v>
      </c>
      <c r="L81" s="25" t="s">
        <v>292</v>
      </c>
      <c r="M81" s="89" t="s">
        <v>35</v>
      </c>
      <c r="N81" s="80" t="s">
        <v>36</v>
      </c>
      <c r="O81" s="80" t="s">
        <v>37</v>
      </c>
      <c r="P81" s="81" t="s">
        <v>38</v>
      </c>
      <c r="Q81" s="81" t="s">
        <v>39</v>
      </c>
      <c r="R81" s="80" t="s">
        <v>43</v>
      </c>
      <c r="S81" s="90" t="s">
        <v>295</v>
      </c>
    </row>
    <row r="82" spans="1:19" ht="20.25" x14ac:dyDescent="0.25">
      <c r="A82" s="23">
        <f t="shared" ref="A82:A83" si="4">A81+1</f>
        <v>3</v>
      </c>
      <c r="B82" s="24">
        <v>43214</v>
      </c>
      <c r="C82" s="25" t="s">
        <v>287</v>
      </c>
      <c r="D82" s="88">
        <v>89490</v>
      </c>
      <c r="E82" s="25">
        <v>3467129</v>
      </c>
      <c r="F82" s="54">
        <v>40000</v>
      </c>
      <c r="G82" s="27" t="s">
        <v>42</v>
      </c>
      <c r="H82" s="28" t="s">
        <v>23</v>
      </c>
      <c r="I82" s="88" t="s">
        <v>24</v>
      </c>
      <c r="J82" s="29" t="s">
        <v>25</v>
      </c>
      <c r="K82" s="88" t="s">
        <v>24</v>
      </c>
      <c r="L82" s="25" t="s">
        <v>292</v>
      </c>
      <c r="M82" s="89" t="s">
        <v>35</v>
      </c>
      <c r="N82" s="80" t="s">
        <v>36</v>
      </c>
      <c r="O82" s="80" t="s">
        <v>37</v>
      </c>
      <c r="P82" s="81" t="s">
        <v>38</v>
      </c>
      <c r="Q82" s="81" t="s">
        <v>39</v>
      </c>
      <c r="R82" s="80" t="s">
        <v>52</v>
      </c>
      <c r="S82" s="90" t="s">
        <v>296</v>
      </c>
    </row>
    <row r="83" spans="1:19" ht="20.25" x14ac:dyDescent="0.25">
      <c r="A83" s="23">
        <f t="shared" si="4"/>
        <v>4</v>
      </c>
      <c r="B83" s="24">
        <v>43214</v>
      </c>
      <c r="C83" s="25" t="s">
        <v>287</v>
      </c>
      <c r="D83" s="88">
        <v>89492</v>
      </c>
      <c r="E83" s="25">
        <v>3467127</v>
      </c>
      <c r="F83" s="54">
        <v>40000</v>
      </c>
      <c r="G83" s="27" t="s">
        <v>33</v>
      </c>
      <c r="H83" s="28" t="s">
        <v>23</v>
      </c>
      <c r="I83" s="88" t="s">
        <v>24</v>
      </c>
      <c r="J83" s="29" t="s">
        <v>25</v>
      </c>
      <c r="K83" s="88" t="s">
        <v>24</v>
      </c>
      <c r="L83" s="25" t="s">
        <v>292</v>
      </c>
      <c r="M83" s="89" t="s">
        <v>35</v>
      </c>
      <c r="N83" s="80" t="s">
        <v>36</v>
      </c>
      <c r="O83" s="80" t="s">
        <v>37</v>
      </c>
      <c r="P83" s="81" t="s">
        <v>38</v>
      </c>
      <c r="Q83" s="81" t="s">
        <v>39</v>
      </c>
      <c r="R83" s="80" t="s">
        <v>40</v>
      </c>
      <c r="S83" s="90" t="s">
        <v>186</v>
      </c>
    </row>
    <row r="84" spans="1:19" ht="20.25" x14ac:dyDescent="0.25">
      <c r="A84" s="23">
        <f>A83+1</f>
        <v>5</v>
      </c>
      <c r="B84" s="24">
        <v>43214</v>
      </c>
      <c r="C84" s="25" t="s">
        <v>287</v>
      </c>
      <c r="D84" s="88">
        <v>89489</v>
      </c>
      <c r="E84" s="25">
        <v>3467126</v>
      </c>
      <c r="F84" s="54">
        <v>40000</v>
      </c>
      <c r="G84" s="27" t="s">
        <v>48</v>
      </c>
      <c r="H84" s="28" t="s">
        <v>23</v>
      </c>
      <c r="I84" s="88" t="s">
        <v>24</v>
      </c>
      <c r="J84" s="29" t="s">
        <v>25</v>
      </c>
      <c r="K84" s="88" t="s">
        <v>24</v>
      </c>
      <c r="L84" s="25" t="s">
        <v>292</v>
      </c>
      <c r="M84" s="89" t="s">
        <v>35</v>
      </c>
      <c r="N84" s="80" t="s">
        <v>36</v>
      </c>
      <c r="O84" s="80" t="s">
        <v>37</v>
      </c>
      <c r="P84" s="81" t="s">
        <v>38</v>
      </c>
      <c r="Q84" s="81" t="s">
        <v>39</v>
      </c>
      <c r="R84" s="80" t="s">
        <v>46</v>
      </c>
      <c r="S84" s="90" t="s">
        <v>47</v>
      </c>
    </row>
    <row r="85" spans="1:19" ht="20.25" x14ac:dyDescent="0.25">
      <c r="A85" s="23">
        <f>A84+1</f>
        <v>6</v>
      </c>
      <c r="B85" s="24">
        <v>43214</v>
      </c>
      <c r="C85" s="25" t="s">
        <v>287</v>
      </c>
      <c r="D85" s="25">
        <v>89487</v>
      </c>
      <c r="E85" s="25">
        <v>3467128</v>
      </c>
      <c r="F85" s="54">
        <v>40000</v>
      </c>
      <c r="G85" s="27" t="s">
        <v>51</v>
      </c>
      <c r="H85" s="28" t="s">
        <v>23</v>
      </c>
      <c r="I85" s="88" t="s">
        <v>24</v>
      </c>
      <c r="J85" s="29" t="s">
        <v>25</v>
      </c>
      <c r="K85" s="88" t="s">
        <v>24</v>
      </c>
      <c r="L85" s="25" t="s">
        <v>292</v>
      </c>
      <c r="M85" s="89" t="s">
        <v>35</v>
      </c>
      <c r="N85" s="80" t="s">
        <v>36</v>
      </c>
      <c r="O85" s="80" t="s">
        <v>37</v>
      </c>
      <c r="P85" s="81" t="s">
        <v>38</v>
      </c>
      <c r="Q85" s="81" t="s">
        <v>39</v>
      </c>
      <c r="R85" s="80" t="s">
        <v>55</v>
      </c>
      <c r="S85" s="90" t="s">
        <v>288</v>
      </c>
    </row>
    <row r="86" spans="1:19" ht="21" thickBot="1" x14ac:dyDescent="0.3">
      <c r="A86" s="55">
        <v>7</v>
      </c>
      <c r="B86" s="56">
        <v>43214</v>
      </c>
      <c r="C86" s="57" t="s">
        <v>297</v>
      </c>
      <c r="D86" s="57"/>
      <c r="E86" s="57">
        <v>3466649</v>
      </c>
      <c r="F86" s="58">
        <v>40000</v>
      </c>
      <c r="G86" s="59" t="s">
        <v>298</v>
      </c>
      <c r="H86" s="60" t="s">
        <v>23</v>
      </c>
      <c r="I86" s="88" t="s">
        <v>24</v>
      </c>
      <c r="J86" s="61" t="s">
        <v>25</v>
      </c>
      <c r="K86" s="88" t="s">
        <v>24</v>
      </c>
      <c r="L86" s="57" t="s">
        <v>299</v>
      </c>
      <c r="M86" s="162" t="s">
        <v>299</v>
      </c>
      <c r="N86" s="80" t="s">
        <v>36</v>
      </c>
      <c r="O86" s="80" t="s">
        <v>300</v>
      </c>
      <c r="P86" s="81" t="s">
        <v>301</v>
      </c>
      <c r="Q86" s="81" t="s">
        <v>302</v>
      </c>
      <c r="R86" s="80" t="s">
        <v>303</v>
      </c>
      <c r="S86" s="90" t="s">
        <v>304</v>
      </c>
    </row>
    <row r="87" spans="1:19" s="8" customFormat="1" ht="30" customHeight="1" thickBot="1" x14ac:dyDescent="0.3">
      <c r="A87" s="64" t="s">
        <v>167</v>
      </c>
      <c r="B87" s="65"/>
      <c r="C87" s="66"/>
      <c r="D87" s="67" t="s">
        <v>305</v>
      </c>
      <c r="E87" s="67"/>
      <c r="F87" s="68">
        <f>SUM(F80:F86)</f>
        <v>280000</v>
      </c>
      <c r="G87" s="69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1"/>
    </row>
    <row r="88" spans="1:19" s="8" customFormat="1" ht="20.25" x14ac:dyDescent="0.25">
      <c r="A88" s="163"/>
      <c r="B88" s="118"/>
      <c r="C88" s="115"/>
      <c r="D88" s="115"/>
      <c r="E88" s="115"/>
      <c r="F88" s="116"/>
      <c r="G88" s="117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</row>
    <row r="89" spans="1:19" s="22" customFormat="1" ht="28.5" customHeight="1" thickBot="1" x14ac:dyDescent="0.3">
      <c r="A89" s="55">
        <v>1</v>
      </c>
      <c r="B89" s="56">
        <v>43215</v>
      </c>
      <c r="C89" s="57" t="s">
        <v>306</v>
      </c>
      <c r="D89" s="57">
        <v>89494</v>
      </c>
      <c r="E89" s="57">
        <v>3467604</v>
      </c>
      <c r="F89" s="58">
        <v>33000</v>
      </c>
      <c r="G89" s="59" t="s">
        <v>307</v>
      </c>
      <c r="H89" s="60" t="s">
        <v>23</v>
      </c>
      <c r="I89" s="22" t="s">
        <v>24</v>
      </c>
      <c r="J89" s="61" t="s">
        <v>25</v>
      </c>
      <c r="K89" s="22" t="s">
        <v>24</v>
      </c>
      <c r="L89" s="57" t="s">
        <v>292</v>
      </c>
      <c r="M89" s="162" t="s">
        <v>35</v>
      </c>
      <c r="N89" s="80" t="s">
        <v>36</v>
      </c>
      <c r="O89" s="80" t="s">
        <v>37</v>
      </c>
      <c r="P89" s="81" t="s">
        <v>308</v>
      </c>
      <c r="Q89" s="81" t="s">
        <v>309</v>
      </c>
      <c r="R89" s="80" t="s">
        <v>310</v>
      </c>
      <c r="S89" s="79" t="s">
        <v>311</v>
      </c>
    </row>
    <row r="90" spans="1:19" s="183" customFormat="1" ht="28.5" customHeight="1" thickBot="1" x14ac:dyDescent="0.3">
      <c r="A90" s="184" t="s">
        <v>167</v>
      </c>
      <c r="B90" s="185"/>
      <c r="C90" s="185"/>
      <c r="D90" s="67" t="s">
        <v>312</v>
      </c>
      <c r="E90" s="67"/>
      <c r="F90" s="164">
        <f>SUM(F89:F89)</f>
        <v>33000</v>
      </c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86"/>
    </row>
    <row r="91" spans="1:19" s="8" customFormat="1" ht="21" thickBot="1" x14ac:dyDescent="0.3">
      <c r="A91" s="187"/>
      <c r="B91" s="188"/>
      <c r="C91" s="189"/>
      <c r="D91" s="189"/>
      <c r="E91" s="189"/>
      <c r="F91" s="190" t="s">
        <v>313</v>
      </c>
      <c r="G91" s="191"/>
      <c r="H91" s="192"/>
      <c r="J91" s="193"/>
      <c r="K91" s="189"/>
      <c r="L91" s="188"/>
      <c r="M91" s="155"/>
      <c r="N91" s="119"/>
      <c r="O91" s="119"/>
      <c r="P91" s="119"/>
      <c r="Q91" s="119"/>
      <c r="R91" s="119"/>
      <c r="S91" s="120"/>
    </row>
    <row r="92" spans="1:19" s="22" customFormat="1" ht="26.25" customHeight="1" x14ac:dyDescent="0.25">
      <c r="A92" s="13">
        <v>1</v>
      </c>
      <c r="B92" s="14">
        <v>43220</v>
      </c>
      <c r="C92" s="15" t="s">
        <v>314</v>
      </c>
      <c r="D92" s="15"/>
      <c r="E92" s="15">
        <v>438125</v>
      </c>
      <c r="F92" s="53">
        <v>33000</v>
      </c>
      <c r="G92" s="17" t="s">
        <v>315</v>
      </c>
      <c r="H92" s="18" t="s">
        <v>23</v>
      </c>
      <c r="I92" s="83" t="s">
        <v>24</v>
      </c>
      <c r="J92" s="19" t="s">
        <v>25</v>
      </c>
      <c r="K92" s="83" t="s">
        <v>24</v>
      </c>
      <c r="L92" s="15" t="s">
        <v>292</v>
      </c>
      <c r="M92" s="84" t="s">
        <v>35</v>
      </c>
      <c r="N92" s="85" t="s">
        <v>36</v>
      </c>
      <c r="O92" s="85" t="s">
        <v>37</v>
      </c>
      <c r="P92" s="86" t="s">
        <v>316</v>
      </c>
      <c r="Q92" s="86" t="s">
        <v>317</v>
      </c>
      <c r="R92" s="85" t="s">
        <v>318</v>
      </c>
      <c r="S92" s="87" t="s">
        <v>319</v>
      </c>
    </row>
    <row r="93" spans="1:19" s="22" customFormat="1" ht="26.25" customHeight="1" x14ac:dyDescent="0.25">
      <c r="A93" s="23">
        <f t="shared" ref="A93:A123" si="5">A92+1</f>
        <v>2</v>
      </c>
      <c r="B93" s="24">
        <v>43220</v>
      </c>
      <c r="C93" s="25" t="s">
        <v>320</v>
      </c>
      <c r="D93" s="25"/>
      <c r="E93" s="25">
        <v>3467597</v>
      </c>
      <c r="F93" s="54">
        <v>33000</v>
      </c>
      <c r="G93" s="27" t="s">
        <v>321</v>
      </c>
      <c r="H93" s="28" t="s">
        <v>23</v>
      </c>
      <c r="I93" s="88" t="s">
        <v>24</v>
      </c>
      <c r="J93" s="29" t="s">
        <v>25</v>
      </c>
      <c r="K93" s="88" t="s">
        <v>24</v>
      </c>
      <c r="L93" s="25" t="s">
        <v>132</v>
      </c>
      <c r="M93" s="89" t="s">
        <v>322</v>
      </c>
      <c r="N93" s="25" t="s">
        <v>36</v>
      </c>
      <c r="O93" s="80" t="s">
        <v>132</v>
      </c>
      <c r="P93" s="81" t="s">
        <v>323</v>
      </c>
      <c r="Q93" s="81" t="s">
        <v>324</v>
      </c>
      <c r="R93" s="80" t="s">
        <v>325</v>
      </c>
      <c r="S93" s="90" t="s">
        <v>326</v>
      </c>
    </row>
    <row r="94" spans="1:19" s="22" customFormat="1" ht="26.25" customHeight="1" thickBot="1" x14ac:dyDescent="0.3">
      <c r="A94" s="23">
        <f t="shared" si="5"/>
        <v>3</v>
      </c>
      <c r="B94" s="24">
        <v>43220</v>
      </c>
      <c r="C94" s="25" t="s">
        <v>327</v>
      </c>
      <c r="D94" s="25"/>
      <c r="E94" s="25">
        <v>3467596</v>
      </c>
      <c r="F94" s="54">
        <v>40000</v>
      </c>
      <c r="G94" s="27" t="s">
        <v>328</v>
      </c>
      <c r="H94" s="28" t="s">
        <v>23</v>
      </c>
      <c r="I94" s="88" t="s">
        <v>24</v>
      </c>
      <c r="J94" s="29" t="s">
        <v>25</v>
      </c>
      <c r="K94" s="88" t="s">
        <v>24</v>
      </c>
      <c r="L94" s="25" t="s">
        <v>292</v>
      </c>
      <c r="M94" s="89" t="s">
        <v>35</v>
      </c>
      <c r="N94" s="25" t="s">
        <v>36</v>
      </c>
      <c r="O94" s="80" t="s">
        <v>37</v>
      </c>
      <c r="P94" s="81" t="s">
        <v>329</v>
      </c>
      <c r="Q94" s="81" t="s">
        <v>330</v>
      </c>
      <c r="R94" s="80" t="s">
        <v>325</v>
      </c>
      <c r="S94" s="90" t="s">
        <v>331</v>
      </c>
    </row>
    <row r="95" spans="1:19" s="22" customFormat="1" ht="26.25" customHeight="1" x14ac:dyDescent="0.25">
      <c r="A95" s="23">
        <f t="shared" si="5"/>
        <v>4</v>
      </c>
      <c r="B95" s="24">
        <v>43220</v>
      </c>
      <c r="C95" s="25" t="s">
        <v>332</v>
      </c>
      <c r="D95" s="25"/>
      <c r="E95" s="25">
        <v>3468187</v>
      </c>
      <c r="F95" s="54">
        <v>45000</v>
      </c>
      <c r="G95" s="27" t="s">
        <v>333</v>
      </c>
      <c r="H95" s="28" t="s">
        <v>23</v>
      </c>
      <c r="I95" s="88" t="s">
        <v>24</v>
      </c>
      <c r="J95" s="29" t="s">
        <v>25</v>
      </c>
      <c r="K95" s="88" t="s">
        <v>24</v>
      </c>
      <c r="L95" s="25" t="s">
        <v>334</v>
      </c>
      <c r="M95" s="89" t="s">
        <v>299</v>
      </c>
      <c r="N95" s="25" t="s">
        <v>36</v>
      </c>
      <c r="O95" s="80" t="s">
        <v>300</v>
      </c>
      <c r="P95" s="197"/>
      <c r="Q95" s="86"/>
      <c r="R95" s="85"/>
      <c r="S95" s="87"/>
    </row>
    <row r="96" spans="1:19" s="22" customFormat="1" ht="26.25" customHeight="1" x14ac:dyDescent="0.25">
      <c r="A96" s="23">
        <f t="shared" si="5"/>
        <v>5</v>
      </c>
      <c r="B96" s="24">
        <v>43220</v>
      </c>
      <c r="C96" s="25" t="s">
        <v>332</v>
      </c>
      <c r="D96" s="25"/>
      <c r="E96" s="25">
        <v>3468186</v>
      </c>
      <c r="F96" s="54">
        <v>45000</v>
      </c>
      <c r="G96" s="27" t="s">
        <v>335</v>
      </c>
      <c r="H96" s="28" t="s">
        <v>23</v>
      </c>
      <c r="I96" s="88" t="s">
        <v>24</v>
      </c>
      <c r="J96" s="29" t="s">
        <v>25</v>
      </c>
      <c r="K96" s="88" t="s">
        <v>24</v>
      </c>
      <c r="L96" s="25" t="s">
        <v>334</v>
      </c>
      <c r="M96" s="89" t="s">
        <v>299</v>
      </c>
      <c r="N96" s="25" t="s">
        <v>36</v>
      </c>
      <c r="O96" s="80" t="s">
        <v>300</v>
      </c>
      <c r="P96" s="198"/>
      <c r="Q96" s="81"/>
      <c r="R96" s="80"/>
      <c r="S96" s="90"/>
    </row>
    <row r="97" spans="1:19" s="22" customFormat="1" ht="26.25" customHeight="1" x14ac:dyDescent="0.25">
      <c r="A97" s="23">
        <f t="shared" si="5"/>
        <v>6</v>
      </c>
      <c r="B97" s="24">
        <v>43220</v>
      </c>
      <c r="C97" s="25" t="s">
        <v>332</v>
      </c>
      <c r="D97" s="25"/>
      <c r="E97" s="25">
        <v>3468167</v>
      </c>
      <c r="F97" s="54">
        <v>45000</v>
      </c>
      <c r="G97" s="27" t="s">
        <v>336</v>
      </c>
      <c r="H97" s="28" t="s">
        <v>23</v>
      </c>
      <c r="I97" s="88" t="s">
        <v>24</v>
      </c>
      <c r="J97" s="29" t="s">
        <v>25</v>
      </c>
      <c r="K97" s="88" t="s">
        <v>24</v>
      </c>
      <c r="L97" s="25" t="s">
        <v>334</v>
      </c>
      <c r="M97" s="89" t="s">
        <v>299</v>
      </c>
      <c r="N97" s="25" t="s">
        <v>36</v>
      </c>
      <c r="O97" s="80" t="s">
        <v>300</v>
      </c>
      <c r="P97" s="198"/>
      <c r="Q97" s="81"/>
      <c r="R97" s="80"/>
      <c r="S97" s="90"/>
    </row>
    <row r="98" spans="1:19" s="22" customFormat="1" ht="26.25" customHeight="1" x14ac:dyDescent="0.25">
      <c r="A98" s="23">
        <f t="shared" si="5"/>
        <v>7</v>
      </c>
      <c r="B98" s="24">
        <v>43220</v>
      </c>
      <c r="C98" s="25" t="s">
        <v>332</v>
      </c>
      <c r="D98" s="25"/>
      <c r="E98" s="25">
        <v>3468164</v>
      </c>
      <c r="F98" s="54">
        <v>45000</v>
      </c>
      <c r="G98" s="27" t="s">
        <v>337</v>
      </c>
      <c r="H98" s="28" t="s">
        <v>23</v>
      </c>
      <c r="I98" s="88" t="s">
        <v>24</v>
      </c>
      <c r="J98" s="29" t="s">
        <v>25</v>
      </c>
      <c r="K98" s="88" t="s">
        <v>24</v>
      </c>
      <c r="L98" s="25" t="s">
        <v>334</v>
      </c>
      <c r="M98" s="89" t="s">
        <v>299</v>
      </c>
      <c r="N98" s="25" t="s">
        <v>36</v>
      </c>
      <c r="O98" s="80" t="s">
        <v>300</v>
      </c>
      <c r="P98" s="198"/>
      <c r="Q98" s="81"/>
      <c r="R98" s="80"/>
      <c r="S98" s="90"/>
    </row>
    <row r="99" spans="1:19" s="22" customFormat="1" ht="26.25" customHeight="1" x14ac:dyDescent="0.25">
      <c r="A99" s="23">
        <f t="shared" si="5"/>
        <v>8</v>
      </c>
      <c r="B99" s="24">
        <v>43220</v>
      </c>
      <c r="C99" s="25" t="s">
        <v>332</v>
      </c>
      <c r="D99" s="25"/>
      <c r="E99" s="25">
        <v>3468190</v>
      </c>
      <c r="F99" s="54">
        <v>45000</v>
      </c>
      <c r="G99" s="27" t="s">
        <v>338</v>
      </c>
      <c r="H99" s="28" t="s">
        <v>23</v>
      </c>
      <c r="I99" s="88" t="s">
        <v>24</v>
      </c>
      <c r="J99" s="29" t="s">
        <v>25</v>
      </c>
      <c r="K99" s="88" t="s">
        <v>24</v>
      </c>
      <c r="L99" s="25" t="s">
        <v>334</v>
      </c>
      <c r="M99" s="89" t="s">
        <v>299</v>
      </c>
      <c r="N99" s="25" t="s">
        <v>36</v>
      </c>
      <c r="O99" s="80" t="s">
        <v>300</v>
      </c>
      <c r="P99" s="198"/>
      <c r="Q99" s="81"/>
      <c r="R99" s="80"/>
      <c r="S99" s="90"/>
    </row>
    <row r="100" spans="1:19" s="22" customFormat="1" ht="26.25" customHeight="1" x14ac:dyDescent="0.25">
      <c r="A100" s="23">
        <f t="shared" si="5"/>
        <v>9</v>
      </c>
      <c r="B100" s="24">
        <v>43220</v>
      </c>
      <c r="C100" s="25" t="s">
        <v>332</v>
      </c>
      <c r="D100" s="25"/>
      <c r="E100" s="25">
        <v>3468165</v>
      </c>
      <c r="F100" s="54">
        <v>45000</v>
      </c>
      <c r="G100" s="27" t="s">
        <v>339</v>
      </c>
      <c r="H100" s="28" t="s">
        <v>23</v>
      </c>
      <c r="I100" s="88" t="s">
        <v>24</v>
      </c>
      <c r="J100" s="29" t="s">
        <v>25</v>
      </c>
      <c r="K100" s="88" t="s">
        <v>24</v>
      </c>
      <c r="L100" s="25" t="s">
        <v>334</v>
      </c>
      <c r="M100" s="89" t="s">
        <v>299</v>
      </c>
      <c r="N100" s="25" t="s">
        <v>36</v>
      </c>
      <c r="O100" s="80" t="s">
        <v>300</v>
      </c>
      <c r="P100" s="198"/>
      <c r="Q100" s="81"/>
      <c r="R100" s="80"/>
      <c r="S100" s="90"/>
    </row>
    <row r="101" spans="1:19" s="22" customFormat="1" ht="26.25" customHeight="1" x14ac:dyDescent="0.25">
      <c r="A101" s="23">
        <f t="shared" si="5"/>
        <v>10</v>
      </c>
      <c r="B101" s="24">
        <v>43220</v>
      </c>
      <c r="C101" s="25" t="s">
        <v>332</v>
      </c>
      <c r="D101" s="25"/>
      <c r="E101" s="25">
        <v>3468166</v>
      </c>
      <c r="F101" s="54">
        <v>45000</v>
      </c>
      <c r="G101" s="27" t="s">
        <v>340</v>
      </c>
      <c r="H101" s="28" t="s">
        <v>23</v>
      </c>
      <c r="I101" s="88" t="s">
        <v>24</v>
      </c>
      <c r="J101" s="29" t="s">
        <v>25</v>
      </c>
      <c r="K101" s="88" t="s">
        <v>24</v>
      </c>
      <c r="L101" s="25" t="s">
        <v>334</v>
      </c>
      <c r="M101" s="89" t="s">
        <v>299</v>
      </c>
      <c r="N101" s="25" t="s">
        <v>36</v>
      </c>
      <c r="O101" s="80" t="s">
        <v>300</v>
      </c>
      <c r="P101" s="198"/>
      <c r="Q101" s="81"/>
      <c r="R101" s="80"/>
      <c r="S101" s="90"/>
    </row>
    <row r="102" spans="1:19" s="22" customFormat="1" ht="26.25" customHeight="1" x14ac:dyDescent="0.25">
      <c r="A102" s="23">
        <f t="shared" si="5"/>
        <v>11</v>
      </c>
      <c r="B102" s="24">
        <v>43220</v>
      </c>
      <c r="C102" s="25" t="s">
        <v>332</v>
      </c>
      <c r="D102" s="25"/>
      <c r="E102" s="25">
        <v>3468169</v>
      </c>
      <c r="F102" s="54">
        <v>45000</v>
      </c>
      <c r="G102" s="27" t="s">
        <v>341</v>
      </c>
      <c r="H102" s="28" t="s">
        <v>23</v>
      </c>
      <c r="I102" s="88" t="s">
        <v>24</v>
      </c>
      <c r="J102" s="29" t="s">
        <v>25</v>
      </c>
      <c r="K102" s="88" t="s">
        <v>24</v>
      </c>
      <c r="L102" s="25" t="s">
        <v>334</v>
      </c>
      <c r="M102" s="89" t="s">
        <v>299</v>
      </c>
      <c r="N102" s="25" t="s">
        <v>36</v>
      </c>
      <c r="O102" s="80" t="s">
        <v>300</v>
      </c>
      <c r="P102" s="198"/>
      <c r="Q102" s="81"/>
      <c r="R102" s="80"/>
      <c r="S102" s="90"/>
    </row>
    <row r="103" spans="1:19" s="22" customFormat="1" ht="26.25" customHeight="1" x14ac:dyDescent="0.25">
      <c r="A103" s="23">
        <f t="shared" si="5"/>
        <v>12</v>
      </c>
      <c r="B103" s="24">
        <v>43220</v>
      </c>
      <c r="C103" s="25" t="s">
        <v>332</v>
      </c>
      <c r="D103" s="25"/>
      <c r="E103" s="25">
        <v>3468162</v>
      </c>
      <c r="F103" s="54">
        <v>45000</v>
      </c>
      <c r="G103" s="27" t="s">
        <v>342</v>
      </c>
      <c r="H103" s="28" t="s">
        <v>23</v>
      </c>
      <c r="I103" s="88" t="s">
        <v>24</v>
      </c>
      <c r="J103" s="29" t="s">
        <v>25</v>
      </c>
      <c r="K103" s="88" t="s">
        <v>24</v>
      </c>
      <c r="L103" s="25" t="s">
        <v>334</v>
      </c>
      <c r="M103" s="89" t="s">
        <v>299</v>
      </c>
      <c r="N103" s="25" t="s">
        <v>36</v>
      </c>
      <c r="O103" s="80" t="s">
        <v>300</v>
      </c>
      <c r="P103" s="198"/>
      <c r="Q103" s="81"/>
      <c r="R103" s="80"/>
      <c r="S103" s="90"/>
    </row>
    <row r="104" spans="1:19" s="22" customFormat="1" ht="26.25" customHeight="1" x14ac:dyDescent="0.25">
      <c r="A104" s="23">
        <f t="shared" si="5"/>
        <v>13</v>
      </c>
      <c r="B104" s="24">
        <v>43220</v>
      </c>
      <c r="C104" s="25" t="s">
        <v>332</v>
      </c>
      <c r="D104" s="25"/>
      <c r="E104" s="25">
        <v>3468163</v>
      </c>
      <c r="F104" s="54">
        <v>45000</v>
      </c>
      <c r="G104" s="27" t="s">
        <v>343</v>
      </c>
      <c r="H104" s="28" t="s">
        <v>23</v>
      </c>
      <c r="I104" s="88" t="s">
        <v>24</v>
      </c>
      <c r="J104" s="29" t="s">
        <v>25</v>
      </c>
      <c r="K104" s="88" t="s">
        <v>24</v>
      </c>
      <c r="L104" s="25" t="s">
        <v>334</v>
      </c>
      <c r="M104" s="89" t="s">
        <v>299</v>
      </c>
      <c r="N104" s="25" t="s">
        <v>36</v>
      </c>
      <c r="O104" s="80" t="s">
        <v>300</v>
      </c>
      <c r="P104" s="198"/>
      <c r="Q104" s="81"/>
      <c r="R104" s="80"/>
      <c r="S104" s="90"/>
    </row>
    <row r="105" spans="1:19" s="22" customFormat="1" ht="26.25" customHeight="1" x14ac:dyDescent="0.25">
      <c r="A105" s="23">
        <f t="shared" si="5"/>
        <v>14</v>
      </c>
      <c r="B105" s="24">
        <v>43220</v>
      </c>
      <c r="C105" s="25" t="s">
        <v>332</v>
      </c>
      <c r="D105" s="25"/>
      <c r="E105" s="25">
        <v>3468185</v>
      </c>
      <c r="F105" s="54">
        <v>45000</v>
      </c>
      <c r="G105" s="27" t="s">
        <v>344</v>
      </c>
      <c r="H105" s="28" t="s">
        <v>23</v>
      </c>
      <c r="I105" s="88" t="s">
        <v>24</v>
      </c>
      <c r="J105" s="29" t="s">
        <v>25</v>
      </c>
      <c r="K105" s="88" t="s">
        <v>24</v>
      </c>
      <c r="L105" s="25" t="s">
        <v>334</v>
      </c>
      <c r="M105" s="89" t="s">
        <v>299</v>
      </c>
      <c r="N105" s="25" t="s">
        <v>36</v>
      </c>
      <c r="O105" s="80" t="s">
        <v>300</v>
      </c>
      <c r="P105" s="198"/>
      <c r="Q105" s="81"/>
      <c r="R105" s="80"/>
      <c r="S105" s="90"/>
    </row>
    <row r="106" spans="1:19" s="22" customFormat="1" ht="26.25" customHeight="1" x14ac:dyDescent="0.25">
      <c r="A106" s="23">
        <f t="shared" si="5"/>
        <v>15</v>
      </c>
      <c r="B106" s="24">
        <v>43220</v>
      </c>
      <c r="C106" s="25" t="s">
        <v>332</v>
      </c>
      <c r="D106" s="25"/>
      <c r="E106" s="25">
        <v>3468189</v>
      </c>
      <c r="F106" s="54">
        <v>45000</v>
      </c>
      <c r="G106" s="27" t="s">
        <v>345</v>
      </c>
      <c r="H106" s="28" t="s">
        <v>23</v>
      </c>
      <c r="I106" s="88" t="s">
        <v>24</v>
      </c>
      <c r="J106" s="29" t="s">
        <v>25</v>
      </c>
      <c r="K106" s="88" t="s">
        <v>24</v>
      </c>
      <c r="L106" s="25" t="s">
        <v>334</v>
      </c>
      <c r="M106" s="89" t="s">
        <v>299</v>
      </c>
      <c r="N106" s="25" t="s">
        <v>36</v>
      </c>
      <c r="O106" s="80" t="s">
        <v>300</v>
      </c>
      <c r="P106" s="198"/>
      <c r="Q106" s="81"/>
      <c r="R106" s="80"/>
      <c r="S106" s="90"/>
    </row>
    <row r="107" spans="1:19" s="22" customFormat="1" ht="26.25" customHeight="1" x14ac:dyDescent="0.25">
      <c r="A107" s="23">
        <f t="shared" si="5"/>
        <v>16</v>
      </c>
      <c r="B107" s="24">
        <v>43220</v>
      </c>
      <c r="C107" s="25" t="s">
        <v>332</v>
      </c>
      <c r="D107" s="25"/>
      <c r="E107" s="25">
        <v>3468168</v>
      </c>
      <c r="F107" s="54">
        <v>45000</v>
      </c>
      <c r="G107" s="27" t="s">
        <v>346</v>
      </c>
      <c r="H107" s="28" t="s">
        <v>23</v>
      </c>
      <c r="I107" s="88" t="s">
        <v>24</v>
      </c>
      <c r="J107" s="29" t="s">
        <v>25</v>
      </c>
      <c r="K107" s="88" t="s">
        <v>24</v>
      </c>
      <c r="L107" s="25" t="s">
        <v>334</v>
      </c>
      <c r="M107" s="89" t="s">
        <v>299</v>
      </c>
      <c r="N107" s="25" t="s">
        <v>36</v>
      </c>
      <c r="O107" s="80" t="s">
        <v>300</v>
      </c>
      <c r="P107" s="198"/>
      <c r="Q107" s="81"/>
      <c r="R107" s="80"/>
      <c r="S107" s="90"/>
    </row>
    <row r="108" spans="1:19" s="22" customFormat="1" ht="26.25" customHeight="1" x14ac:dyDescent="0.25">
      <c r="A108" s="23">
        <f t="shared" si="5"/>
        <v>17</v>
      </c>
      <c r="B108" s="24">
        <v>43220</v>
      </c>
      <c r="C108" s="25" t="s">
        <v>332</v>
      </c>
      <c r="D108" s="25"/>
      <c r="E108" s="25">
        <v>3468182</v>
      </c>
      <c r="F108" s="54">
        <v>45000</v>
      </c>
      <c r="G108" s="27" t="s">
        <v>347</v>
      </c>
      <c r="H108" s="28" t="s">
        <v>23</v>
      </c>
      <c r="I108" s="88" t="s">
        <v>24</v>
      </c>
      <c r="J108" s="29" t="s">
        <v>25</v>
      </c>
      <c r="K108" s="88" t="s">
        <v>24</v>
      </c>
      <c r="L108" s="25" t="s">
        <v>334</v>
      </c>
      <c r="M108" s="89" t="s">
        <v>299</v>
      </c>
      <c r="N108" s="25" t="s">
        <v>36</v>
      </c>
      <c r="O108" s="80" t="s">
        <v>300</v>
      </c>
      <c r="P108" s="198"/>
      <c r="Q108" s="81"/>
      <c r="R108" s="80"/>
      <c r="S108" s="90"/>
    </row>
    <row r="109" spans="1:19" s="22" customFormat="1" ht="26.25" customHeight="1" x14ac:dyDescent="0.25">
      <c r="A109" s="23">
        <f t="shared" si="5"/>
        <v>18</v>
      </c>
      <c r="B109" s="24">
        <v>43220</v>
      </c>
      <c r="C109" s="25" t="s">
        <v>332</v>
      </c>
      <c r="D109" s="25"/>
      <c r="E109" s="25">
        <v>3468181</v>
      </c>
      <c r="F109" s="54">
        <v>45000</v>
      </c>
      <c r="G109" s="27" t="s">
        <v>348</v>
      </c>
      <c r="H109" s="28" t="s">
        <v>23</v>
      </c>
      <c r="I109" s="88" t="s">
        <v>24</v>
      </c>
      <c r="J109" s="29" t="s">
        <v>25</v>
      </c>
      <c r="K109" s="88" t="s">
        <v>24</v>
      </c>
      <c r="L109" s="25" t="s">
        <v>334</v>
      </c>
      <c r="M109" s="89" t="s">
        <v>299</v>
      </c>
      <c r="N109" s="25" t="s">
        <v>36</v>
      </c>
      <c r="O109" s="80" t="s">
        <v>300</v>
      </c>
      <c r="P109" s="198"/>
      <c r="Q109" s="81"/>
      <c r="R109" s="80"/>
      <c r="S109" s="90"/>
    </row>
    <row r="110" spans="1:19" s="22" customFormat="1" ht="26.25" customHeight="1" x14ac:dyDescent="0.25">
      <c r="A110" s="23">
        <f t="shared" si="5"/>
        <v>19</v>
      </c>
      <c r="B110" s="24">
        <v>43220</v>
      </c>
      <c r="C110" s="25" t="s">
        <v>332</v>
      </c>
      <c r="D110" s="25"/>
      <c r="E110" s="25">
        <v>3468188</v>
      </c>
      <c r="F110" s="54">
        <v>45000</v>
      </c>
      <c r="G110" s="27" t="s">
        <v>349</v>
      </c>
      <c r="H110" s="28" t="s">
        <v>23</v>
      </c>
      <c r="I110" s="88" t="s">
        <v>24</v>
      </c>
      <c r="J110" s="29" t="s">
        <v>25</v>
      </c>
      <c r="K110" s="88" t="s">
        <v>24</v>
      </c>
      <c r="L110" s="25" t="s">
        <v>334</v>
      </c>
      <c r="M110" s="89" t="s">
        <v>299</v>
      </c>
      <c r="N110" s="25" t="s">
        <v>36</v>
      </c>
      <c r="O110" s="80" t="s">
        <v>300</v>
      </c>
      <c r="P110" s="198"/>
      <c r="Q110" s="81"/>
      <c r="R110" s="80"/>
      <c r="S110" s="90"/>
    </row>
    <row r="111" spans="1:19" s="22" customFormat="1" ht="26.25" customHeight="1" x14ac:dyDescent="0.25">
      <c r="A111" s="23">
        <f t="shared" si="5"/>
        <v>20</v>
      </c>
      <c r="B111" s="24">
        <v>43220</v>
      </c>
      <c r="C111" s="25" t="s">
        <v>332</v>
      </c>
      <c r="D111" s="25"/>
      <c r="E111" s="25">
        <v>3468171</v>
      </c>
      <c r="F111" s="54">
        <v>45000</v>
      </c>
      <c r="G111" s="27" t="s">
        <v>350</v>
      </c>
      <c r="H111" s="28" t="s">
        <v>23</v>
      </c>
      <c r="I111" s="88" t="s">
        <v>24</v>
      </c>
      <c r="J111" s="29" t="s">
        <v>25</v>
      </c>
      <c r="K111" s="88" t="s">
        <v>24</v>
      </c>
      <c r="L111" s="25" t="s">
        <v>334</v>
      </c>
      <c r="M111" s="89" t="s">
        <v>299</v>
      </c>
      <c r="N111" s="25" t="s">
        <v>36</v>
      </c>
      <c r="O111" s="80" t="s">
        <v>300</v>
      </c>
      <c r="P111" s="198"/>
      <c r="Q111" s="81"/>
      <c r="R111" s="80"/>
      <c r="S111" s="90"/>
    </row>
    <row r="112" spans="1:19" s="22" customFormat="1" ht="26.25" customHeight="1" x14ac:dyDescent="0.25">
      <c r="A112" s="23">
        <f t="shared" si="5"/>
        <v>21</v>
      </c>
      <c r="B112" s="24">
        <v>43220</v>
      </c>
      <c r="C112" s="25" t="s">
        <v>332</v>
      </c>
      <c r="D112" s="25"/>
      <c r="E112" s="25">
        <v>3468183</v>
      </c>
      <c r="F112" s="54">
        <v>45000</v>
      </c>
      <c r="G112" s="27" t="s">
        <v>351</v>
      </c>
      <c r="H112" s="28" t="s">
        <v>23</v>
      </c>
      <c r="I112" s="88" t="s">
        <v>24</v>
      </c>
      <c r="J112" s="29" t="s">
        <v>25</v>
      </c>
      <c r="K112" s="88" t="s">
        <v>24</v>
      </c>
      <c r="L112" s="25" t="s">
        <v>334</v>
      </c>
      <c r="M112" s="89" t="s">
        <v>299</v>
      </c>
      <c r="N112" s="25" t="s">
        <v>36</v>
      </c>
      <c r="O112" s="80" t="s">
        <v>300</v>
      </c>
      <c r="P112" s="198"/>
      <c r="Q112" s="81"/>
      <c r="R112" s="80"/>
      <c r="S112" s="90"/>
    </row>
    <row r="113" spans="1:19" s="22" customFormat="1" ht="26.25" customHeight="1" x14ac:dyDescent="0.25">
      <c r="A113" s="23">
        <f t="shared" si="5"/>
        <v>22</v>
      </c>
      <c r="B113" s="24">
        <v>43220</v>
      </c>
      <c r="C113" s="25" t="s">
        <v>332</v>
      </c>
      <c r="D113" s="25"/>
      <c r="E113" s="25">
        <v>3468158</v>
      </c>
      <c r="F113" s="54">
        <v>40000</v>
      </c>
      <c r="G113" s="27" t="s">
        <v>352</v>
      </c>
      <c r="H113" s="28" t="s">
        <v>23</v>
      </c>
      <c r="I113" s="88" t="s">
        <v>24</v>
      </c>
      <c r="J113" s="29" t="s">
        <v>25</v>
      </c>
      <c r="K113" s="88" t="s">
        <v>24</v>
      </c>
      <c r="L113" s="25" t="s">
        <v>334</v>
      </c>
      <c r="M113" s="89" t="s">
        <v>299</v>
      </c>
      <c r="N113" s="25" t="s">
        <v>36</v>
      </c>
      <c r="O113" s="80" t="s">
        <v>300</v>
      </c>
      <c r="P113" s="198"/>
      <c r="Q113" s="81"/>
      <c r="R113" s="80"/>
      <c r="S113" s="90"/>
    </row>
    <row r="114" spans="1:19" s="22" customFormat="1" ht="26.25" customHeight="1" x14ac:dyDescent="0.25">
      <c r="A114" s="23">
        <f t="shared" si="5"/>
        <v>23</v>
      </c>
      <c r="B114" s="24">
        <v>43220</v>
      </c>
      <c r="C114" s="25" t="s">
        <v>332</v>
      </c>
      <c r="D114" s="25"/>
      <c r="E114" s="25">
        <v>3468160</v>
      </c>
      <c r="F114" s="54">
        <v>40000</v>
      </c>
      <c r="G114" s="27" t="s">
        <v>353</v>
      </c>
      <c r="H114" s="28" t="s">
        <v>23</v>
      </c>
      <c r="I114" s="88" t="s">
        <v>24</v>
      </c>
      <c r="J114" s="29" t="s">
        <v>25</v>
      </c>
      <c r="K114" s="88" t="s">
        <v>24</v>
      </c>
      <c r="L114" s="25" t="s">
        <v>334</v>
      </c>
      <c r="M114" s="89" t="s">
        <v>299</v>
      </c>
      <c r="N114" s="25" t="s">
        <v>36</v>
      </c>
      <c r="O114" s="80" t="s">
        <v>300</v>
      </c>
      <c r="P114" s="198"/>
      <c r="Q114" s="81"/>
      <c r="R114" s="80"/>
      <c r="S114" s="90"/>
    </row>
    <row r="115" spans="1:19" s="22" customFormat="1" ht="26.25" customHeight="1" x14ac:dyDescent="0.25">
      <c r="A115" s="23">
        <f t="shared" si="5"/>
        <v>24</v>
      </c>
      <c r="B115" s="24">
        <v>43220</v>
      </c>
      <c r="C115" s="25" t="s">
        <v>332</v>
      </c>
      <c r="D115" s="25"/>
      <c r="E115" s="25">
        <v>3468161</v>
      </c>
      <c r="F115" s="54">
        <v>40000</v>
      </c>
      <c r="G115" s="27" t="s">
        <v>354</v>
      </c>
      <c r="H115" s="28" t="s">
        <v>23</v>
      </c>
      <c r="I115" s="88" t="s">
        <v>24</v>
      </c>
      <c r="J115" s="29" t="s">
        <v>25</v>
      </c>
      <c r="K115" s="88" t="s">
        <v>24</v>
      </c>
      <c r="L115" s="25" t="s">
        <v>334</v>
      </c>
      <c r="M115" s="89" t="s">
        <v>299</v>
      </c>
      <c r="N115" s="25" t="s">
        <v>36</v>
      </c>
      <c r="O115" s="80" t="s">
        <v>300</v>
      </c>
      <c r="P115" s="198"/>
      <c r="Q115" s="81"/>
      <c r="R115" s="80"/>
      <c r="S115" s="90"/>
    </row>
    <row r="116" spans="1:19" s="22" customFormat="1" ht="26.25" customHeight="1" x14ac:dyDescent="0.25">
      <c r="A116" s="23">
        <f t="shared" si="5"/>
        <v>25</v>
      </c>
      <c r="B116" s="24">
        <v>43220</v>
      </c>
      <c r="C116" s="25" t="s">
        <v>332</v>
      </c>
      <c r="D116" s="25"/>
      <c r="E116" s="25">
        <v>3468172</v>
      </c>
      <c r="F116" s="54">
        <v>40000</v>
      </c>
      <c r="G116" s="27" t="s">
        <v>355</v>
      </c>
      <c r="H116" s="28" t="s">
        <v>23</v>
      </c>
      <c r="I116" s="88" t="s">
        <v>24</v>
      </c>
      <c r="J116" s="29" t="s">
        <v>25</v>
      </c>
      <c r="K116" s="88" t="s">
        <v>24</v>
      </c>
      <c r="L116" s="25" t="s">
        <v>334</v>
      </c>
      <c r="M116" s="89" t="s">
        <v>299</v>
      </c>
      <c r="N116" s="25" t="s">
        <v>36</v>
      </c>
      <c r="O116" s="80" t="s">
        <v>300</v>
      </c>
      <c r="P116" s="198"/>
      <c r="Q116" s="81"/>
      <c r="R116" s="80"/>
      <c r="S116" s="90"/>
    </row>
    <row r="117" spans="1:19" s="22" customFormat="1" ht="26.25" customHeight="1" x14ac:dyDescent="0.25">
      <c r="A117" s="23">
        <f t="shared" si="5"/>
        <v>26</v>
      </c>
      <c r="B117" s="24">
        <v>43220</v>
      </c>
      <c r="C117" s="25" t="s">
        <v>332</v>
      </c>
      <c r="D117" s="25"/>
      <c r="E117" s="25">
        <v>3468159</v>
      </c>
      <c r="F117" s="54">
        <v>40000</v>
      </c>
      <c r="G117" s="27" t="s">
        <v>356</v>
      </c>
      <c r="H117" s="28" t="s">
        <v>23</v>
      </c>
      <c r="I117" s="88" t="s">
        <v>24</v>
      </c>
      <c r="J117" s="29" t="s">
        <v>25</v>
      </c>
      <c r="K117" s="88" t="s">
        <v>24</v>
      </c>
      <c r="L117" s="25" t="s">
        <v>334</v>
      </c>
      <c r="M117" s="89" t="s">
        <v>299</v>
      </c>
      <c r="N117" s="25" t="s">
        <v>36</v>
      </c>
      <c r="O117" s="80" t="s">
        <v>300</v>
      </c>
      <c r="P117" s="198"/>
      <c r="Q117" s="81"/>
      <c r="R117" s="80"/>
      <c r="S117" s="90"/>
    </row>
    <row r="118" spans="1:19" s="22" customFormat="1" ht="26.25" customHeight="1" x14ac:dyDescent="0.25">
      <c r="A118" s="23">
        <f t="shared" si="5"/>
        <v>27</v>
      </c>
      <c r="B118" s="24">
        <v>43220</v>
      </c>
      <c r="C118" s="25" t="s">
        <v>332</v>
      </c>
      <c r="D118" s="25"/>
      <c r="E118" s="25">
        <v>3468178</v>
      </c>
      <c r="F118" s="54">
        <v>40000</v>
      </c>
      <c r="G118" s="27" t="s">
        <v>357</v>
      </c>
      <c r="H118" s="28" t="s">
        <v>23</v>
      </c>
      <c r="I118" s="88" t="s">
        <v>24</v>
      </c>
      <c r="J118" s="29" t="s">
        <v>25</v>
      </c>
      <c r="K118" s="88" t="s">
        <v>24</v>
      </c>
      <c r="L118" s="25" t="s">
        <v>334</v>
      </c>
      <c r="M118" s="89" t="s">
        <v>299</v>
      </c>
      <c r="N118" s="25" t="s">
        <v>36</v>
      </c>
      <c r="O118" s="80" t="s">
        <v>300</v>
      </c>
      <c r="P118" s="198"/>
      <c r="Q118" s="81"/>
      <c r="R118" s="80"/>
      <c r="S118" s="90"/>
    </row>
    <row r="119" spans="1:19" s="22" customFormat="1" ht="26.25" customHeight="1" x14ac:dyDescent="0.25">
      <c r="A119" s="23">
        <f t="shared" si="5"/>
        <v>28</v>
      </c>
      <c r="B119" s="24">
        <v>43220</v>
      </c>
      <c r="C119" s="25" t="s">
        <v>332</v>
      </c>
      <c r="D119" s="25"/>
      <c r="E119" s="25">
        <v>3468177</v>
      </c>
      <c r="F119" s="54">
        <v>40000</v>
      </c>
      <c r="G119" s="27" t="s">
        <v>358</v>
      </c>
      <c r="H119" s="28" t="s">
        <v>23</v>
      </c>
      <c r="I119" s="88" t="s">
        <v>24</v>
      </c>
      <c r="J119" s="29" t="s">
        <v>25</v>
      </c>
      <c r="K119" s="88" t="s">
        <v>24</v>
      </c>
      <c r="L119" s="25" t="s">
        <v>334</v>
      </c>
      <c r="M119" s="89" t="s">
        <v>299</v>
      </c>
      <c r="N119" s="25" t="s">
        <v>36</v>
      </c>
      <c r="O119" s="80" t="s">
        <v>300</v>
      </c>
      <c r="P119" s="198"/>
      <c r="Q119" s="81"/>
      <c r="R119" s="80"/>
      <c r="S119" s="90"/>
    </row>
    <row r="120" spans="1:19" s="22" customFormat="1" ht="26.25" customHeight="1" x14ac:dyDescent="0.25">
      <c r="A120" s="23">
        <f t="shared" si="5"/>
        <v>29</v>
      </c>
      <c r="B120" s="24">
        <v>43220</v>
      </c>
      <c r="C120" s="25" t="s">
        <v>332</v>
      </c>
      <c r="D120" s="25"/>
      <c r="E120" s="25">
        <v>3468174</v>
      </c>
      <c r="F120" s="54">
        <v>40000</v>
      </c>
      <c r="G120" s="27" t="s">
        <v>359</v>
      </c>
      <c r="H120" s="28" t="s">
        <v>23</v>
      </c>
      <c r="I120" s="88" t="s">
        <v>24</v>
      </c>
      <c r="J120" s="29" t="s">
        <v>25</v>
      </c>
      <c r="K120" s="88" t="s">
        <v>24</v>
      </c>
      <c r="L120" s="25" t="s">
        <v>334</v>
      </c>
      <c r="M120" s="89" t="s">
        <v>299</v>
      </c>
      <c r="N120" s="25" t="s">
        <v>36</v>
      </c>
      <c r="O120" s="80" t="s">
        <v>300</v>
      </c>
      <c r="P120" s="198"/>
      <c r="Q120" s="81"/>
      <c r="R120" s="80"/>
      <c r="S120" s="90"/>
    </row>
    <row r="121" spans="1:19" s="22" customFormat="1" ht="26.25" customHeight="1" x14ac:dyDescent="0.25">
      <c r="A121" s="23">
        <f t="shared" si="5"/>
        <v>30</v>
      </c>
      <c r="B121" s="24">
        <v>43220</v>
      </c>
      <c r="C121" s="25" t="s">
        <v>332</v>
      </c>
      <c r="D121" s="25"/>
      <c r="E121" s="25">
        <v>3468176</v>
      </c>
      <c r="F121" s="54">
        <v>40000</v>
      </c>
      <c r="G121" s="27" t="s">
        <v>360</v>
      </c>
      <c r="H121" s="28" t="s">
        <v>23</v>
      </c>
      <c r="I121" s="88" t="s">
        <v>24</v>
      </c>
      <c r="J121" s="29" t="s">
        <v>25</v>
      </c>
      <c r="K121" s="88" t="s">
        <v>24</v>
      </c>
      <c r="L121" s="25" t="s">
        <v>334</v>
      </c>
      <c r="M121" s="89" t="s">
        <v>299</v>
      </c>
      <c r="N121" s="25" t="s">
        <v>36</v>
      </c>
      <c r="O121" s="80" t="s">
        <v>300</v>
      </c>
      <c r="P121" s="198"/>
      <c r="Q121" s="81"/>
      <c r="R121" s="80"/>
      <c r="S121" s="90"/>
    </row>
    <row r="122" spans="1:19" s="22" customFormat="1" ht="26.25" customHeight="1" x14ac:dyDescent="0.25">
      <c r="A122" s="23">
        <f t="shared" si="5"/>
        <v>31</v>
      </c>
      <c r="B122" s="24">
        <v>43220</v>
      </c>
      <c r="C122" s="25" t="s">
        <v>332</v>
      </c>
      <c r="D122" s="25"/>
      <c r="E122" s="25">
        <v>3468173</v>
      </c>
      <c r="F122" s="54">
        <v>40000</v>
      </c>
      <c r="G122" s="27" t="s">
        <v>361</v>
      </c>
      <c r="H122" s="28" t="s">
        <v>23</v>
      </c>
      <c r="I122" s="88" t="s">
        <v>24</v>
      </c>
      <c r="J122" s="29" t="s">
        <v>25</v>
      </c>
      <c r="K122" s="88" t="s">
        <v>24</v>
      </c>
      <c r="L122" s="25" t="s">
        <v>334</v>
      </c>
      <c r="M122" s="89" t="s">
        <v>299</v>
      </c>
      <c r="N122" s="25" t="s">
        <v>36</v>
      </c>
      <c r="O122" s="80" t="s">
        <v>300</v>
      </c>
      <c r="P122" s="198"/>
      <c r="Q122" s="81"/>
      <c r="R122" s="80"/>
      <c r="S122" s="90"/>
    </row>
    <row r="123" spans="1:19" s="22" customFormat="1" ht="26.25" customHeight="1" thickBot="1" x14ac:dyDescent="0.3">
      <c r="A123" s="32">
        <f t="shared" si="5"/>
        <v>32</v>
      </c>
      <c r="B123" s="33">
        <v>43220</v>
      </c>
      <c r="C123" s="34" t="s">
        <v>332</v>
      </c>
      <c r="D123" s="34"/>
      <c r="E123" s="34">
        <v>3468175</v>
      </c>
      <c r="F123" s="91">
        <v>40000</v>
      </c>
      <c r="G123" s="36" t="s">
        <v>362</v>
      </c>
      <c r="H123" s="37" t="s">
        <v>23</v>
      </c>
      <c r="I123" s="92" t="s">
        <v>24</v>
      </c>
      <c r="J123" s="38" t="s">
        <v>25</v>
      </c>
      <c r="K123" s="92" t="s">
        <v>24</v>
      </c>
      <c r="L123" s="34" t="s">
        <v>334</v>
      </c>
      <c r="M123" s="93" t="s">
        <v>299</v>
      </c>
      <c r="N123" s="94" t="s">
        <v>36</v>
      </c>
      <c r="O123" s="94" t="s">
        <v>300</v>
      </c>
      <c r="P123" s="199"/>
      <c r="Q123" s="95"/>
      <c r="R123" s="94"/>
      <c r="S123" s="96"/>
    </row>
    <row r="124" spans="1:19" s="8" customFormat="1" ht="30" customHeight="1" thickBot="1" x14ac:dyDescent="0.3">
      <c r="A124" s="200" t="s">
        <v>167</v>
      </c>
      <c r="B124" s="201"/>
      <c r="C124" s="202"/>
      <c r="D124" s="203" t="s">
        <v>363</v>
      </c>
      <c r="E124" s="203"/>
      <c r="F124" s="204">
        <f>SUM(F92:F123)</f>
        <v>1356000</v>
      </c>
      <c r="G124" s="104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6"/>
    </row>
    <row r="125" spans="1:19" s="8" customFormat="1" ht="20.25" x14ac:dyDescent="0.25">
      <c r="A125" s="163"/>
      <c r="B125" s="118"/>
      <c r="C125" s="115"/>
      <c r="D125" s="115"/>
      <c r="E125" s="115"/>
      <c r="F125" s="166" t="s">
        <v>313</v>
      </c>
      <c r="G125" s="104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6"/>
    </row>
    <row r="126" spans="1:19" ht="15.75" customHeight="1" thickBot="1" x14ac:dyDescent="0.3">
      <c r="A126" s="194"/>
      <c r="B126" s="195"/>
      <c r="C126" s="195"/>
      <c r="D126" s="195"/>
      <c r="E126" s="195"/>
      <c r="F126" s="196"/>
      <c r="G126" s="104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6"/>
    </row>
    <row r="127" spans="1:19" ht="30.75" customHeight="1" thickBot="1" x14ac:dyDescent="0.3">
      <c r="A127" s="158" t="s">
        <v>167</v>
      </c>
      <c r="B127" s="159"/>
      <c r="C127" s="159"/>
      <c r="D127" s="159"/>
      <c r="E127" s="160"/>
      <c r="F127" s="161">
        <v>4580000</v>
      </c>
      <c r="G127" s="111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3"/>
    </row>
    <row r="132" spans="6:6" x14ac:dyDescent="0.25">
      <c r="F132" s="156"/>
    </row>
  </sheetData>
  <mergeCells count="32">
    <mergeCell ref="A78:C78"/>
    <mergeCell ref="A87:C87"/>
    <mergeCell ref="A90:C90"/>
    <mergeCell ref="A124:C124"/>
    <mergeCell ref="A127:E127"/>
    <mergeCell ref="G78:S78"/>
    <mergeCell ref="G87:S87"/>
    <mergeCell ref="G90:S90"/>
    <mergeCell ref="G124:S127"/>
    <mergeCell ref="A30:C30"/>
    <mergeCell ref="G30:S30"/>
    <mergeCell ref="A52:C52"/>
    <mergeCell ref="G52:S52"/>
    <mergeCell ref="A68:C68"/>
    <mergeCell ref="G68:S70"/>
    <mergeCell ref="A70:E70"/>
    <mergeCell ref="I3:I4"/>
    <mergeCell ref="J3:J4"/>
    <mergeCell ref="K3:K4"/>
    <mergeCell ref="L3:O3"/>
    <mergeCell ref="P3:Q3"/>
    <mergeCell ref="R3:S3"/>
    <mergeCell ref="A1:S1"/>
    <mergeCell ref="A2:S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30">
    <cfRule type="duplicateValues" dxfId="239" priority="180"/>
  </conditionalFormatting>
  <conditionalFormatting sqref="D30">
    <cfRule type="duplicateValues" dxfId="238" priority="178"/>
    <cfRule type="duplicateValues" dxfId="237" priority="179"/>
  </conditionalFormatting>
  <conditionalFormatting sqref="D30:D31">
    <cfRule type="duplicateValues" dxfId="236" priority="177"/>
  </conditionalFormatting>
  <conditionalFormatting sqref="D30:D31">
    <cfRule type="duplicateValues" dxfId="235" priority="175"/>
    <cfRule type="duplicateValues" dxfId="234" priority="176"/>
  </conditionalFormatting>
  <conditionalFormatting sqref="J31">
    <cfRule type="duplicateValues" dxfId="233" priority="174"/>
  </conditionalFormatting>
  <conditionalFormatting sqref="J31">
    <cfRule type="duplicateValues" dxfId="232" priority="172"/>
    <cfRule type="duplicateValues" dxfId="231" priority="173"/>
  </conditionalFormatting>
  <conditionalFormatting sqref="H31">
    <cfRule type="duplicateValues" dxfId="230" priority="171"/>
  </conditionalFormatting>
  <conditionalFormatting sqref="H31">
    <cfRule type="duplicateValues" dxfId="229" priority="169"/>
    <cfRule type="duplicateValues" dxfId="228" priority="170"/>
  </conditionalFormatting>
  <conditionalFormatting sqref="I31">
    <cfRule type="duplicateValues" dxfId="227" priority="168"/>
  </conditionalFormatting>
  <conditionalFormatting sqref="I31">
    <cfRule type="duplicateValues" dxfId="226" priority="166"/>
    <cfRule type="duplicateValues" dxfId="225" priority="167"/>
  </conditionalFormatting>
  <conditionalFormatting sqref="K31">
    <cfRule type="duplicateValues" dxfId="224" priority="165"/>
  </conditionalFormatting>
  <conditionalFormatting sqref="K31">
    <cfRule type="duplicateValues" dxfId="223" priority="163"/>
    <cfRule type="duplicateValues" dxfId="222" priority="164"/>
  </conditionalFormatting>
  <conditionalFormatting sqref="D52:D53">
    <cfRule type="duplicateValues" dxfId="221" priority="156"/>
  </conditionalFormatting>
  <conditionalFormatting sqref="D52:D53">
    <cfRule type="duplicateValues" dxfId="220" priority="154"/>
    <cfRule type="duplicateValues" dxfId="219" priority="155"/>
  </conditionalFormatting>
  <conditionalFormatting sqref="D36:D39">
    <cfRule type="duplicateValues" dxfId="218" priority="153"/>
  </conditionalFormatting>
  <conditionalFormatting sqref="D36:D39">
    <cfRule type="duplicateValues" dxfId="217" priority="151"/>
    <cfRule type="duplicateValues" dxfId="216" priority="152"/>
  </conditionalFormatting>
  <conditionalFormatting sqref="E36:E39">
    <cfRule type="duplicateValues" dxfId="215" priority="150"/>
  </conditionalFormatting>
  <conditionalFormatting sqref="E36:E39">
    <cfRule type="duplicateValues" dxfId="214" priority="148"/>
    <cfRule type="duplicateValues" dxfId="213" priority="149"/>
  </conditionalFormatting>
  <conditionalFormatting sqref="D41">
    <cfRule type="duplicateValues" dxfId="212" priority="147"/>
  </conditionalFormatting>
  <conditionalFormatting sqref="D41">
    <cfRule type="duplicateValues" dxfId="211" priority="145"/>
    <cfRule type="duplicateValues" dxfId="210" priority="146"/>
  </conditionalFormatting>
  <conditionalFormatting sqref="E41">
    <cfRule type="duplicateValues" dxfId="209" priority="144"/>
  </conditionalFormatting>
  <conditionalFormatting sqref="E41">
    <cfRule type="duplicateValues" dxfId="208" priority="142"/>
    <cfRule type="duplicateValues" dxfId="207" priority="143"/>
  </conditionalFormatting>
  <conditionalFormatting sqref="D50">
    <cfRule type="duplicateValues" dxfId="206" priority="141"/>
  </conditionalFormatting>
  <conditionalFormatting sqref="D50">
    <cfRule type="duplicateValues" dxfId="205" priority="139"/>
    <cfRule type="duplicateValues" dxfId="204" priority="140"/>
  </conditionalFormatting>
  <conditionalFormatting sqref="E50">
    <cfRule type="duplicateValues" dxfId="203" priority="138"/>
  </conditionalFormatting>
  <conditionalFormatting sqref="E50">
    <cfRule type="duplicateValues" dxfId="202" priority="136"/>
    <cfRule type="duplicateValues" dxfId="201" priority="137"/>
  </conditionalFormatting>
  <conditionalFormatting sqref="D49:D51 D43:D44">
    <cfRule type="duplicateValues" dxfId="200" priority="157"/>
  </conditionalFormatting>
  <conditionalFormatting sqref="D49:D51 D43:D44">
    <cfRule type="duplicateValues" dxfId="199" priority="158"/>
    <cfRule type="duplicateValues" dxfId="198" priority="159"/>
  </conditionalFormatting>
  <conditionalFormatting sqref="E49:E51 E43:E44">
    <cfRule type="duplicateValues" dxfId="197" priority="160"/>
  </conditionalFormatting>
  <conditionalFormatting sqref="E49:E51 E43:E44">
    <cfRule type="duplicateValues" dxfId="196" priority="161"/>
    <cfRule type="duplicateValues" dxfId="195" priority="162"/>
  </conditionalFormatting>
  <conditionalFormatting sqref="D71">
    <cfRule type="duplicateValues" dxfId="194" priority="135"/>
  </conditionalFormatting>
  <conditionalFormatting sqref="D71">
    <cfRule type="duplicateValues" dxfId="193" priority="133"/>
    <cfRule type="duplicateValues" dxfId="192" priority="134"/>
  </conditionalFormatting>
  <conditionalFormatting sqref="E71">
    <cfRule type="duplicateValues" dxfId="191" priority="132"/>
  </conditionalFormatting>
  <conditionalFormatting sqref="E71">
    <cfRule type="duplicateValues" dxfId="190" priority="130"/>
    <cfRule type="duplicateValues" dxfId="189" priority="131"/>
  </conditionalFormatting>
  <conditionalFormatting sqref="H71">
    <cfRule type="duplicateValues" dxfId="188" priority="129"/>
  </conditionalFormatting>
  <conditionalFormatting sqref="H71">
    <cfRule type="duplicateValues" dxfId="187" priority="127"/>
    <cfRule type="duplicateValues" dxfId="186" priority="128"/>
  </conditionalFormatting>
  <conditionalFormatting sqref="I71">
    <cfRule type="duplicateValues" dxfId="185" priority="126"/>
  </conditionalFormatting>
  <conditionalFormatting sqref="I71">
    <cfRule type="duplicateValues" dxfId="184" priority="124"/>
    <cfRule type="duplicateValues" dxfId="183" priority="125"/>
  </conditionalFormatting>
  <conditionalFormatting sqref="K71">
    <cfRule type="duplicateValues" dxfId="182" priority="123"/>
  </conditionalFormatting>
  <conditionalFormatting sqref="K71">
    <cfRule type="duplicateValues" dxfId="181" priority="121"/>
    <cfRule type="duplicateValues" dxfId="180" priority="122"/>
  </conditionalFormatting>
  <conditionalFormatting sqref="J71">
    <cfRule type="duplicateValues" dxfId="179" priority="120"/>
  </conditionalFormatting>
  <conditionalFormatting sqref="J71">
    <cfRule type="duplicateValues" dxfId="178" priority="118"/>
    <cfRule type="duplicateValues" dxfId="177" priority="119"/>
  </conditionalFormatting>
  <conditionalFormatting sqref="D65">
    <cfRule type="duplicateValues" dxfId="176" priority="117"/>
  </conditionalFormatting>
  <conditionalFormatting sqref="D65">
    <cfRule type="duplicateValues" dxfId="175" priority="115"/>
    <cfRule type="duplicateValues" dxfId="174" priority="116"/>
  </conditionalFormatting>
  <conditionalFormatting sqref="E65">
    <cfRule type="duplicateValues" dxfId="173" priority="114"/>
  </conditionalFormatting>
  <conditionalFormatting sqref="E65">
    <cfRule type="duplicateValues" dxfId="172" priority="112"/>
    <cfRule type="duplicateValues" dxfId="171" priority="113"/>
  </conditionalFormatting>
  <conditionalFormatting sqref="D78">
    <cfRule type="duplicateValues" dxfId="170" priority="111"/>
  </conditionalFormatting>
  <conditionalFormatting sqref="D78">
    <cfRule type="duplicateValues" dxfId="169" priority="109"/>
    <cfRule type="duplicateValues" dxfId="168" priority="110"/>
  </conditionalFormatting>
  <conditionalFormatting sqref="D79">
    <cfRule type="duplicateValues" dxfId="167" priority="108"/>
  </conditionalFormatting>
  <conditionalFormatting sqref="D79">
    <cfRule type="duplicateValues" dxfId="166" priority="106"/>
    <cfRule type="duplicateValues" dxfId="165" priority="107"/>
  </conditionalFormatting>
  <conditionalFormatting sqref="E79">
    <cfRule type="duplicateValues" dxfId="164" priority="105"/>
  </conditionalFormatting>
  <conditionalFormatting sqref="E79">
    <cfRule type="duplicateValues" dxfId="163" priority="103"/>
    <cfRule type="duplicateValues" dxfId="162" priority="104"/>
  </conditionalFormatting>
  <conditionalFormatting sqref="H79">
    <cfRule type="duplicateValues" dxfId="161" priority="102"/>
  </conditionalFormatting>
  <conditionalFormatting sqref="H79">
    <cfRule type="duplicateValues" dxfId="160" priority="100"/>
    <cfRule type="duplicateValues" dxfId="159" priority="101"/>
  </conditionalFormatting>
  <conditionalFormatting sqref="I79">
    <cfRule type="duplicateValues" dxfId="158" priority="99"/>
  </conditionalFormatting>
  <conditionalFormatting sqref="I79">
    <cfRule type="duplicateValues" dxfId="157" priority="97"/>
    <cfRule type="duplicateValues" dxfId="156" priority="98"/>
  </conditionalFormatting>
  <conditionalFormatting sqref="K79">
    <cfRule type="duplicateValues" dxfId="155" priority="96"/>
  </conditionalFormatting>
  <conditionalFormatting sqref="K79">
    <cfRule type="duplicateValues" dxfId="154" priority="94"/>
    <cfRule type="duplicateValues" dxfId="153" priority="95"/>
  </conditionalFormatting>
  <conditionalFormatting sqref="J79">
    <cfRule type="duplicateValues" dxfId="152" priority="93"/>
  </conditionalFormatting>
  <conditionalFormatting sqref="J79">
    <cfRule type="duplicateValues" dxfId="151" priority="91"/>
    <cfRule type="duplicateValues" dxfId="150" priority="92"/>
  </conditionalFormatting>
  <conditionalFormatting sqref="D78:D79">
    <cfRule type="duplicateValues" dxfId="149" priority="90"/>
  </conditionalFormatting>
  <conditionalFormatting sqref="D78:D79">
    <cfRule type="duplicateValues" dxfId="148" priority="88"/>
    <cfRule type="duplicateValues" dxfId="147" priority="89"/>
  </conditionalFormatting>
  <conditionalFormatting sqref="E72:E74">
    <cfRule type="duplicateValues" dxfId="146" priority="87"/>
  </conditionalFormatting>
  <conditionalFormatting sqref="E72:E74">
    <cfRule type="duplicateValues" dxfId="145" priority="85"/>
    <cfRule type="duplicateValues" dxfId="144" priority="86"/>
  </conditionalFormatting>
  <conditionalFormatting sqref="E80:E85">
    <cfRule type="duplicateValues" dxfId="143" priority="84"/>
  </conditionalFormatting>
  <conditionalFormatting sqref="E80:E85">
    <cfRule type="duplicateValues" dxfId="142" priority="82"/>
    <cfRule type="duplicateValues" dxfId="141" priority="83"/>
  </conditionalFormatting>
  <conditionalFormatting sqref="E80:E85 D85:D86">
    <cfRule type="duplicateValues" dxfId="140" priority="81"/>
  </conditionalFormatting>
  <conditionalFormatting sqref="E80:E85 D85:D86">
    <cfRule type="duplicateValues" dxfId="139" priority="79"/>
    <cfRule type="duplicateValues" dxfId="138" priority="80"/>
  </conditionalFormatting>
  <conditionalFormatting sqref="E83:E86">
    <cfRule type="duplicateValues" dxfId="137" priority="78"/>
  </conditionalFormatting>
  <conditionalFormatting sqref="E83:E86">
    <cfRule type="duplicateValues" dxfId="136" priority="76"/>
    <cfRule type="duplicateValues" dxfId="135" priority="77"/>
  </conditionalFormatting>
  <conditionalFormatting sqref="D87">
    <cfRule type="duplicateValues" dxfId="134" priority="75"/>
  </conditionalFormatting>
  <conditionalFormatting sqref="D87">
    <cfRule type="duplicateValues" dxfId="133" priority="73"/>
    <cfRule type="duplicateValues" dxfId="132" priority="74"/>
  </conditionalFormatting>
  <conditionalFormatting sqref="D87:D88">
    <cfRule type="duplicateValues" dxfId="131" priority="72"/>
  </conditionalFormatting>
  <conditionalFormatting sqref="D87:D88">
    <cfRule type="duplicateValues" dxfId="130" priority="70"/>
    <cfRule type="duplicateValues" dxfId="129" priority="71"/>
  </conditionalFormatting>
  <conditionalFormatting sqref="J88">
    <cfRule type="duplicateValues" dxfId="128" priority="69"/>
  </conditionalFormatting>
  <conditionalFormatting sqref="J88">
    <cfRule type="duplicateValues" dxfId="127" priority="67"/>
    <cfRule type="duplicateValues" dxfId="126" priority="68"/>
  </conditionalFormatting>
  <conditionalFormatting sqref="H88">
    <cfRule type="duplicateValues" dxfId="125" priority="66"/>
  </conditionalFormatting>
  <conditionalFormatting sqref="H88">
    <cfRule type="duplicateValues" dxfId="124" priority="64"/>
    <cfRule type="duplicateValues" dxfId="123" priority="65"/>
  </conditionalFormatting>
  <conditionalFormatting sqref="I88">
    <cfRule type="duplicateValues" dxfId="122" priority="63"/>
  </conditionalFormatting>
  <conditionalFormatting sqref="I88">
    <cfRule type="duplicateValues" dxfId="121" priority="61"/>
    <cfRule type="duplicateValues" dxfId="120" priority="62"/>
  </conditionalFormatting>
  <conditionalFormatting sqref="K88">
    <cfRule type="duplicateValues" dxfId="119" priority="60"/>
  </conditionalFormatting>
  <conditionalFormatting sqref="K88">
    <cfRule type="duplicateValues" dxfId="118" priority="58"/>
    <cfRule type="duplicateValues" dxfId="117" priority="59"/>
  </conditionalFormatting>
  <conditionalFormatting sqref="D90">
    <cfRule type="duplicateValues" dxfId="116" priority="57"/>
  </conditionalFormatting>
  <conditionalFormatting sqref="D90">
    <cfRule type="duplicateValues" dxfId="115" priority="55"/>
    <cfRule type="duplicateValues" dxfId="114" priority="56"/>
  </conditionalFormatting>
  <conditionalFormatting sqref="D91">
    <cfRule type="duplicateValues" dxfId="113" priority="54"/>
  </conditionalFormatting>
  <conditionalFormatting sqref="D91">
    <cfRule type="duplicateValues" dxfId="112" priority="52"/>
    <cfRule type="duplicateValues" dxfId="111" priority="53"/>
  </conditionalFormatting>
  <conditionalFormatting sqref="E91">
    <cfRule type="duplicateValues" dxfId="110" priority="51"/>
  </conditionalFormatting>
  <conditionalFormatting sqref="E91">
    <cfRule type="duplicateValues" dxfId="109" priority="49"/>
    <cfRule type="duplicateValues" dxfId="108" priority="50"/>
  </conditionalFormatting>
  <conditionalFormatting sqref="H91">
    <cfRule type="duplicateValues" dxfId="107" priority="48"/>
  </conditionalFormatting>
  <conditionalFormatting sqref="H91">
    <cfRule type="duplicateValues" dxfId="106" priority="46"/>
    <cfRule type="duplicateValues" dxfId="105" priority="47"/>
  </conditionalFormatting>
  <conditionalFormatting sqref="I91">
    <cfRule type="duplicateValues" dxfId="104" priority="45"/>
  </conditionalFormatting>
  <conditionalFormatting sqref="I91">
    <cfRule type="duplicateValues" dxfId="103" priority="43"/>
    <cfRule type="duplicateValues" dxfId="102" priority="44"/>
  </conditionalFormatting>
  <conditionalFormatting sqref="K91">
    <cfRule type="duplicateValues" dxfId="101" priority="42"/>
  </conditionalFormatting>
  <conditionalFormatting sqref="K91">
    <cfRule type="duplicateValues" dxfId="100" priority="40"/>
    <cfRule type="duplicateValues" dxfId="99" priority="41"/>
  </conditionalFormatting>
  <conditionalFormatting sqref="J91">
    <cfRule type="duplicateValues" dxfId="98" priority="39"/>
  </conditionalFormatting>
  <conditionalFormatting sqref="J91">
    <cfRule type="duplicateValues" dxfId="97" priority="37"/>
    <cfRule type="duplicateValues" dxfId="96" priority="38"/>
  </conditionalFormatting>
  <conditionalFormatting sqref="D90:D91">
    <cfRule type="duplicateValues" dxfId="95" priority="36"/>
  </conditionalFormatting>
  <conditionalFormatting sqref="D90:D91">
    <cfRule type="duplicateValues" dxfId="94" priority="34"/>
    <cfRule type="duplicateValues" dxfId="93" priority="35"/>
  </conditionalFormatting>
  <conditionalFormatting sqref="D124">
    <cfRule type="duplicateValues" dxfId="92" priority="33"/>
  </conditionalFormatting>
  <conditionalFormatting sqref="D124">
    <cfRule type="duplicateValues" dxfId="91" priority="31"/>
    <cfRule type="duplicateValues" dxfId="90" priority="32"/>
  </conditionalFormatting>
  <conditionalFormatting sqref="D125">
    <cfRule type="duplicateValues" dxfId="89" priority="30"/>
  </conditionalFormatting>
  <conditionalFormatting sqref="D125">
    <cfRule type="duplicateValues" dxfId="88" priority="28"/>
    <cfRule type="duplicateValues" dxfId="87" priority="29"/>
  </conditionalFormatting>
  <conditionalFormatting sqref="E125">
    <cfRule type="duplicateValues" dxfId="86" priority="27"/>
  </conditionalFormatting>
  <conditionalFormatting sqref="E125">
    <cfRule type="duplicateValues" dxfId="85" priority="25"/>
    <cfRule type="duplicateValues" dxfId="84" priority="26"/>
  </conditionalFormatting>
  <conditionalFormatting sqref="D124:D125">
    <cfRule type="duplicateValues" dxfId="83" priority="15"/>
  </conditionalFormatting>
  <conditionalFormatting sqref="D124:D125">
    <cfRule type="duplicateValues" dxfId="82" priority="13"/>
    <cfRule type="duplicateValues" dxfId="81" priority="14"/>
  </conditionalFormatting>
  <conditionalFormatting sqref="D92">
    <cfRule type="duplicateValues" dxfId="80" priority="12"/>
  </conditionalFormatting>
  <conditionalFormatting sqref="D92">
    <cfRule type="duplicateValues" dxfId="79" priority="10"/>
    <cfRule type="duplicateValues" dxfId="78" priority="11"/>
  </conditionalFormatting>
  <conditionalFormatting sqref="E92">
    <cfRule type="duplicateValues" dxfId="77" priority="9"/>
  </conditionalFormatting>
  <conditionalFormatting sqref="E92">
    <cfRule type="duplicateValues" dxfId="76" priority="7"/>
    <cfRule type="duplicateValues" dxfId="75" priority="8"/>
  </conditionalFormatting>
  <conditionalFormatting sqref="D93">
    <cfRule type="duplicateValues" dxfId="74" priority="6"/>
  </conditionalFormatting>
  <conditionalFormatting sqref="D93">
    <cfRule type="duplicateValues" dxfId="73" priority="4"/>
    <cfRule type="duplicateValues" dxfId="72" priority="5"/>
  </conditionalFormatting>
  <conditionalFormatting sqref="E93">
    <cfRule type="duplicateValues" dxfId="71" priority="3"/>
  </conditionalFormatting>
  <conditionalFormatting sqref="E93">
    <cfRule type="duplicateValues" dxfId="70" priority="1"/>
    <cfRule type="duplicateValues" dxfId="69" priority="2"/>
  </conditionalFormatting>
  <conditionalFormatting sqref="G17 E18:E29 E5:E16">
    <cfRule type="duplicateValues" dxfId="68" priority="181"/>
  </conditionalFormatting>
  <conditionalFormatting sqref="G17 E18:E29 E5:E16">
    <cfRule type="duplicateValues" dxfId="67" priority="182"/>
    <cfRule type="duplicateValues" dxfId="66" priority="183"/>
  </conditionalFormatting>
  <conditionalFormatting sqref="E30:E31">
    <cfRule type="duplicateValues" dxfId="65" priority="184"/>
  </conditionalFormatting>
  <conditionalFormatting sqref="E30:E31">
    <cfRule type="duplicateValues" dxfId="64" priority="185"/>
    <cfRule type="duplicateValues" dxfId="63" priority="186"/>
  </conditionalFormatting>
  <conditionalFormatting sqref="E52:E53">
    <cfRule type="duplicateValues" dxfId="62" priority="187"/>
  </conditionalFormatting>
  <conditionalFormatting sqref="E52:E53">
    <cfRule type="duplicateValues" dxfId="61" priority="188"/>
    <cfRule type="duplicateValues" dxfId="60" priority="189"/>
  </conditionalFormatting>
  <conditionalFormatting sqref="E78:E79">
    <cfRule type="duplicateValues" dxfId="59" priority="190"/>
  </conditionalFormatting>
  <conditionalFormatting sqref="E78:E79">
    <cfRule type="duplicateValues" dxfId="58" priority="191"/>
    <cfRule type="duplicateValues" dxfId="57" priority="192"/>
  </conditionalFormatting>
  <conditionalFormatting sqref="E90:E91">
    <cfRule type="duplicateValues" dxfId="56" priority="193"/>
  </conditionalFormatting>
  <conditionalFormatting sqref="E90:E91">
    <cfRule type="duplicateValues" dxfId="55" priority="194"/>
    <cfRule type="duplicateValues" dxfId="54" priority="195"/>
  </conditionalFormatting>
  <conditionalFormatting sqref="E72:E74 D75:D77">
    <cfRule type="duplicateValues" dxfId="53" priority="202"/>
  </conditionalFormatting>
  <conditionalFormatting sqref="E72:E74 D75:D77">
    <cfRule type="duplicateValues" dxfId="52" priority="203"/>
    <cfRule type="duplicateValues" dxfId="51" priority="204"/>
  </conditionalFormatting>
  <conditionalFormatting sqref="E75:E77">
    <cfRule type="duplicateValues" dxfId="50" priority="205"/>
  </conditionalFormatting>
  <conditionalFormatting sqref="E75:E77">
    <cfRule type="duplicateValues" dxfId="49" priority="206"/>
    <cfRule type="duplicateValues" dxfId="48" priority="207"/>
  </conditionalFormatting>
  <conditionalFormatting sqref="E87:E88">
    <cfRule type="duplicateValues" dxfId="47" priority="208"/>
  </conditionalFormatting>
  <conditionalFormatting sqref="E87:E88">
    <cfRule type="duplicateValues" dxfId="46" priority="209"/>
    <cfRule type="duplicateValues" dxfId="45" priority="210"/>
  </conditionalFormatting>
  <conditionalFormatting sqref="D94:D123">
    <cfRule type="duplicateValues" dxfId="44" priority="211"/>
  </conditionalFormatting>
  <conditionalFormatting sqref="D94:D123">
    <cfRule type="duplicateValues" dxfId="43" priority="212"/>
    <cfRule type="duplicateValues" dxfId="42" priority="213"/>
  </conditionalFormatting>
  <conditionalFormatting sqref="E94:E123">
    <cfRule type="duplicateValues" dxfId="41" priority="214"/>
  </conditionalFormatting>
  <conditionalFormatting sqref="E94:E123">
    <cfRule type="duplicateValues" dxfId="40" priority="215"/>
    <cfRule type="duplicateValues" dxfId="39" priority="216"/>
  </conditionalFormatting>
  <conditionalFormatting sqref="D92:D123">
    <cfRule type="duplicateValues" dxfId="38" priority="217"/>
  </conditionalFormatting>
  <conditionalFormatting sqref="D92:D123">
    <cfRule type="duplicateValues" dxfId="37" priority="218"/>
    <cfRule type="duplicateValues" dxfId="36" priority="219"/>
  </conditionalFormatting>
  <conditionalFormatting sqref="E92:E123">
    <cfRule type="duplicateValues" dxfId="35" priority="220"/>
  </conditionalFormatting>
  <conditionalFormatting sqref="E92:E123">
    <cfRule type="duplicateValues" dxfId="34" priority="221"/>
    <cfRule type="duplicateValues" dxfId="33" priority="222"/>
  </conditionalFormatting>
  <conditionalFormatting sqref="E124:E125">
    <cfRule type="duplicateValues" dxfId="32" priority="223"/>
  </conditionalFormatting>
  <conditionalFormatting sqref="E124:E125">
    <cfRule type="duplicateValues" dxfId="31" priority="224"/>
    <cfRule type="duplicateValues" dxfId="30" priority="225"/>
  </conditionalFormatting>
  <conditionalFormatting sqref="D54:D67">
    <cfRule type="duplicateValues" dxfId="29" priority="226"/>
  </conditionalFormatting>
  <conditionalFormatting sqref="D54:D67">
    <cfRule type="duplicateValues" dxfId="28" priority="227"/>
    <cfRule type="duplicateValues" dxfId="27" priority="228"/>
  </conditionalFormatting>
  <conditionalFormatting sqref="E54:E67">
    <cfRule type="duplicateValues" dxfId="26" priority="229"/>
  </conditionalFormatting>
  <conditionalFormatting sqref="E54:E67">
    <cfRule type="duplicateValues" dxfId="25" priority="230"/>
    <cfRule type="duplicateValues" dxfId="24" priority="231"/>
  </conditionalFormatting>
  <conditionalFormatting sqref="E32:E51">
    <cfRule type="duplicateValues" dxfId="23" priority="232"/>
  </conditionalFormatting>
  <conditionalFormatting sqref="E32:E51">
    <cfRule type="duplicateValues" dxfId="22" priority="233"/>
    <cfRule type="duplicateValues" dxfId="21" priority="234"/>
  </conditionalFormatting>
  <conditionalFormatting sqref="D32:D51">
    <cfRule type="duplicateValues" dxfId="20" priority="235"/>
  </conditionalFormatting>
  <conditionalFormatting sqref="D32:D51">
    <cfRule type="duplicateValues" dxfId="19" priority="236"/>
    <cfRule type="duplicateValues" dxfId="18" priority="237"/>
  </conditionalFormatting>
  <conditionalFormatting sqref="D5:D29">
    <cfRule type="duplicateValues" dxfId="17" priority="238"/>
  </conditionalFormatting>
  <conditionalFormatting sqref="D5:D29">
    <cfRule type="duplicateValues" dxfId="16" priority="239"/>
    <cfRule type="duplicateValues" dxfId="15" priority="240"/>
  </conditionalFormatting>
  <conditionalFormatting sqref="D68:D69">
    <cfRule type="duplicateValues" dxfId="14" priority="256"/>
  </conditionalFormatting>
  <conditionalFormatting sqref="D68:D69">
    <cfRule type="duplicateValues" dxfId="13" priority="257"/>
    <cfRule type="duplicateValues" dxfId="12" priority="258"/>
  </conditionalFormatting>
  <conditionalFormatting sqref="D68:D69 D71">
    <cfRule type="duplicateValues" dxfId="11" priority="259"/>
  </conditionalFormatting>
  <conditionalFormatting sqref="D68:D69 D71">
    <cfRule type="duplicateValues" dxfId="10" priority="261"/>
    <cfRule type="duplicateValues" dxfId="9" priority="262"/>
  </conditionalFormatting>
  <conditionalFormatting sqref="E68:E69 E71">
    <cfRule type="duplicateValues" dxfId="8" priority="265"/>
  </conditionalFormatting>
  <conditionalFormatting sqref="E68:E69 E71">
    <cfRule type="duplicateValues" dxfId="7" priority="267"/>
    <cfRule type="duplicateValues" dxfId="6" priority="268"/>
  </conditionalFormatting>
  <conditionalFormatting sqref="D89">
    <cfRule type="duplicateValues" dxfId="5" priority="269"/>
  </conditionalFormatting>
  <conditionalFormatting sqref="D89">
    <cfRule type="duplicateValues" dxfId="4" priority="270"/>
    <cfRule type="duplicateValues" dxfId="3" priority="271"/>
  </conditionalFormatting>
  <conditionalFormatting sqref="E89">
    <cfRule type="duplicateValues" dxfId="2" priority="272"/>
  </conditionalFormatting>
  <conditionalFormatting sqref="E89">
    <cfRule type="duplicateValues" dxfId="1" priority="273"/>
    <cfRule type="duplicateValues" dxfId="0" priority="27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NWEST APRIL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2018-08-10T23:18:46Z</dcterms:created>
  <dcterms:modified xsi:type="dcterms:W3CDTF">2018-08-10T23:25:56Z</dcterms:modified>
</cp:coreProperties>
</file>