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APRIL, 2018 CUMULATIVE LOADOUTS\"/>
    </mc:Choice>
  </mc:AlternateContent>
  <bookViews>
    <workbookView xWindow="0" yWindow="0" windowWidth="14190" windowHeight="5910"/>
  </bookViews>
  <sheets>
    <sheet name="MATRIX (AGO) 11042018" sheetId="1" r:id="rId1"/>
    <sheet name="TAURUS (PMS) 11042018" sheetId="2" r:id="rId2"/>
  </sheets>
  <definedNames>
    <definedName name="_xlnm.Print_Area" localSheetId="0">'MATRIX (AGO) 11042018'!$A$1:$L$15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F15" i="2"/>
</calcChain>
</file>

<file path=xl/sharedStrings.xml><?xml version="1.0" encoding="utf-8"?>
<sst xmlns="http://schemas.openxmlformats.org/spreadsheetml/2006/main" count="104" uniqueCount="80">
  <si>
    <t>DAILY AGO LOADING AT MATRIX DEPOT - WARRI, ON 11.,APRIL 2018 (INTERVENTION)</t>
  </si>
  <si>
    <t>MKTER NAME</t>
  </si>
  <si>
    <t>MKTER CLASS</t>
  </si>
  <si>
    <t>MT No</t>
  </si>
  <si>
    <t>TRUCK No</t>
  </si>
  <si>
    <t>QTY PROG.</t>
  </si>
  <si>
    <t>LOADED QTY (LTRS)</t>
  </si>
  <si>
    <t>DRIVER'S NAME</t>
  </si>
  <si>
    <t>DRIVER'S GSM No</t>
  </si>
  <si>
    <t>WB No</t>
  </si>
  <si>
    <t>FILLING STATION ADDRESS</t>
  </si>
  <si>
    <t>DESTINATION STATE</t>
  </si>
  <si>
    <t>OPENING STOCK</t>
  </si>
  <si>
    <t>NARAYI</t>
  </si>
  <si>
    <t>IND</t>
  </si>
  <si>
    <t>AKD735XD</t>
  </si>
  <si>
    <t>AKIM</t>
  </si>
  <si>
    <t>070 52212262</t>
  </si>
  <si>
    <t>WARRI</t>
  </si>
  <si>
    <t>DELTA</t>
  </si>
  <si>
    <t>KAFAS</t>
  </si>
  <si>
    <t>AAA853XJ</t>
  </si>
  <si>
    <t>IDOWU</t>
  </si>
  <si>
    <t>080 59847193</t>
  </si>
  <si>
    <t>FIRTAHIR</t>
  </si>
  <si>
    <t>AAA851XJ</t>
  </si>
  <si>
    <t>ONOS</t>
  </si>
  <si>
    <t>081 60915823</t>
  </si>
  <si>
    <t>NO OF TRUCKS</t>
  </si>
  <si>
    <t>CLOSING STOCK</t>
  </si>
  <si>
    <t xml:space="preserve">CLOSING </t>
  </si>
  <si>
    <t>STOCK</t>
  </si>
  <si>
    <t>PREPARED BY</t>
  </si>
  <si>
    <t>AUTHENTICATED BY:</t>
  </si>
  <si>
    <t>SIGN/DATE</t>
  </si>
  <si>
    <t>CHECKED BY</t>
  </si>
  <si>
    <t>(PPMC REP)</t>
  </si>
  <si>
    <t>(MATRIX COORD)</t>
  </si>
  <si>
    <r>
      <t xml:space="preserve">                DAILY DISPATCH TO FILLING STATIONS</t>
    </r>
    <r>
      <rPr>
        <b/>
        <sz val="20"/>
        <color theme="0"/>
        <rFont val="Tahoma"/>
        <family val="2"/>
      </rPr>
      <t xml:space="preserve">    DATE: 11TH APRIL, 2018</t>
    </r>
  </si>
  <si>
    <t xml:space="preserve">                                                                                                           DEPOT: TAURUS DEPOT</t>
  </si>
  <si>
    <t>S/N</t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</si>
  <si>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</si>
  <si>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</si>
  <si>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</si>
  <si>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</si>
  <si>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</si>
  <si>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</si>
  <si>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DESTINATION OF LOADING</t>
  </si>
  <si>
    <t>PRODUCT</t>
  </si>
  <si>
    <t>LOADING DEPOT</t>
  </si>
  <si>
    <t>TRUCK DRIVER</t>
  </si>
  <si>
    <t>NAME</t>
  </si>
  <si>
    <t>TELEPHONE NO</t>
  </si>
  <si>
    <t xml:space="preserve"> </t>
  </si>
  <si>
    <t>KARAMCHI PET</t>
  </si>
  <si>
    <t>XB  212 LEH</t>
  </si>
  <si>
    <t>ADAMAWA</t>
  </si>
  <si>
    <t>PMS</t>
  </si>
  <si>
    <t>PDO - TAURUS</t>
  </si>
  <si>
    <t>RALLY</t>
  </si>
  <si>
    <t>0812 2609 717</t>
  </si>
  <si>
    <t>JRT 428 XA</t>
  </si>
  <si>
    <t>YOBE</t>
  </si>
  <si>
    <t>SAMUEL</t>
  </si>
  <si>
    <t>0802 3400 256</t>
  </si>
  <si>
    <t>ESEFEMI</t>
  </si>
  <si>
    <t>XR 734 ABJ</t>
  </si>
  <si>
    <t>MOSES</t>
  </si>
  <si>
    <t>0813 0027 219</t>
  </si>
  <si>
    <t>GRA 452 XA</t>
  </si>
  <si>
    <t>SHAKA LTD</t>
  </si>
  <si>
    <t>USL 670 YA</t>
  </si>
  <si>
    <t>KOGI</t>
  </si>
  <si>
    <t>LUKMAN</t>
  </si>
  <si>
    <t>0816 6874 481</t>
  </si>
  <si>
    <t>AAA 550 XD</t>
  </si>
  <si>
    <t>ONDO</t>
  </si>
  <si>
    <t>ABIODUN</t>
  </si>
  <si>
    <t>0906 5534 767</t>
  </si>
  <si>
    <t xml:space="preserve">   CLOSING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</si>
</sst>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u/>
      <sz val="20"/>
      <color theme="0"/>
      <name val="Tahoma"/>
      <family val="2"/>
    </font>
    <font>
      <b/>
      <sz val="20"/>
      <color theme="0"/>
      <name val="Tahoma"/>
      <family val="2"/>
    </font>
    <font>
      <b/>
      <sz val="14"/>
      <color theme="0"/>
      <name val="Tahoma"/>
      <family val="2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92">
    <xf numFmtId="0" fontId="0" fillId="0" borderId="0" xfId="0"/>
    <xf numFmtId="164" fontId="2" fillId="0" borderId="4" xfId="1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0" xfId="2" applyAlignment="1">
      <alignment horizontal="left"/>
    </xf>
    <xf numFmtId="0" fontId="9" fillId="2" borderId="9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vertical="center"/>
    </xf>
    <xf numFmtId="0" fontId="6" fillId="0" borderId="0" xfId="2"/>
    <xf numFmtId="0" fontId="10" fillId="3" borderId="4" xfId="0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3" fontId="5" fillId="0" borderId="4" xfId="0" applyNumberFormat="1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11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2" fillId="0" borderId="0" xfId="2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64" fontId="16" fillId="0" borderId="4" xfId="1" applyNumberFormat="1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6" fillId="0" borderId="0" xfId="2" applyAlignment="1">
      <alignment horizontal="center" vertical="center"/>
    </xf>
    <xf numFmtId="164" fontId="16" fillId="0" borderId="0" xfId="1" applyNumberFormat="1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/>
    <xf numFmtId="0" fontId="15" fillId="0" borderId="0" xfId="2" applyFont="1"/>
    <xf numFmtId="0" fontId="14" fillId="0" borderId="0" xfId="2" applyFont="1" applyBorder="1" applyAlignment="1">
      <alignment horizontal="center" vertical="center"/>
    </xf>
    <xf numFmtId="3" fontId="15" fillId="0" borderId="4" xfId="2" applyNumberFormat="1" applyFont="1" applyBorder="1"/>
    <xf numFmtId="0" fontId="6" fillId="0" borderId="0" xfId="2" applyBorder="1" applyAlignment="1">
      <alignment horizontal="center"/>
    </xf>
    <xf numFmtId="0" fontId="6" fillId="0" borderId="0" xfId="2" applyBorder="1"/>
    <xf numFmtId="0" fontId="6" fillId="0" borderId="0" xfId="2" applyAlignment="1"/>
    <xf numFmtId="0" fontId="6" fillId="0" borderId="0" xfId="2" applyFont="1" applyBorder="1"/>
    <xf numFmtId="3" fontId="18" fillId="0" borderId="0" xfId="2" applyNumberFormat="1" applyFont="1" applyBorder="1"/>
    <xf numFmtId="0" fontId="6" fillId="0" borderId="0" xfId="2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/>
    </xf>
    <xf numFmtId="0" fontId="10" fillId="3" borderId="1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left" vertical="center" wrapText="1"/>
    </xf>
    <xf numFmtId="0" fontId="10" fillId="3" borderId="10" xfId="2" applyFont="1" applyFill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10" fillId="3" borderId="11" xfId="2" applyFont="1" applyFill="1" applyBorder="1" applyAlignment="1">
      <alignment vertical="center"/>
    </xf>
    <xf numFmtId="0" fontId="10" fillId="3" borderId="4" xfId="2" applyFont="1" applyFill="1" applyBorder="1" applyAlignment="1">
      <alignment vertical="center"/>
    </xf>
    <xf numFmtId="0" fontId="10" fillId="3" borderId="11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12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12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3">
    <cellStyle name="Comma" xfId="1" builtinId="3"/>
    <cellStyle name="Normal" xfId="0" builtinId="0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</xdr:rowOff>
    </xdr:from>
    <xdr:to>
      <xdr:col>2</xdr:col>
      <xdr:colOff>409576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1"/>
          <a:ext cx="7620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workbookViewId="0">
      <selection activeCell="K2" sqref="K2"/>
    </sheetView>
  </sheetViews>
  <sheetFormatPr defaultRowHeight="15" x14ac:dyDescent="0.25"/>
  <cols>
    <col min="5" max="5" width="16.85546875" bestFit="1" customWidth="1"/>
    <col min="7" max="7" width="10.7109375" customWidth="1"/>
    <col min="9" max="9" width="12.7109375" customWidth="1"/>
  </cols>
  <sheetData>
    <row r="1" spans="1:12" ht="21" x14ac:dyDescent="0.2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</row>
    <row r="2" spans="1:12" ht="45" x14ac:dyDescent="0.25">
      <c r="A2" s="71"/>
      <c r="B2" s="71" t="s">
        <v>1</v>
      </c>
      <c r="C2" s="71" t="s">
        <v>2</v>
      </c>
      <c r="D2" s="71" t="s">
        <v>3</v>
      </c>
      <c r="E2" s="71" t="s">
        <v>4</v>
      </c>
      <c r="F2" s="72" t="s">
        <v>5</v>
      </c>
      <c r="G2" s="71" t="s">
        <v>6</v>
      </c>
      <c r="H2" s="71" t="s">
        <v>7</v>
      </c>
      <c r="I2" s="71" t="s">
        <v>8</v>
      </c>
      <c r="J2" s="71" t="s">
        <v>9</v>
      </c>
      <c r="K2" s="71" t="s">
        <v>10</v>
      </c>
      <c r="L2" s="71" t="s">
        <v>11</v>
      </c>
    </row>
    <row r="3" spans="1:12" x14ac:dyDescent="0.25">
      <c r="A3" s="71"/>
      <c r="B3" s="71"/>
      <c r="C3" s="53" t="s">
        <v>12</v>
      </c>
      <c r="D3" s="54"/>
      <c r="E3" s="80"/>
      <c r="F3" s="73"/>
      <c r="G3" s="1">
        <v>940246</v>
      </c>
      <c r="H3" s="71"/>
      <c r="I3" s="80"/>
      <c r="J3" s="71"/>
      <c r="K3" s="71"/>
      <c r="L3" s="71"/>
    </row>
    <row r="4" spans="1:12" x14ac:dyDescent="0.25">
      <c r="A4" s="71">
        <v>1</v>
      </c>
      <c r="B4" s="71" t="s">
        <v>13</v>
      </c>
      <c r="C4" s="71" t="s">
        <v>14</v>
      </c>
      <c r="D4" s="71">
        <v>3467974</v>
      </c>
      <c r="E4" s="74" t="s">
        <v>15</v>
      </c>
      <c r="F4" s="74">
        <v>33000</v>
      </c>
      <c r="G4" s="74">
        <v>33000</v>
      </c>
      <c r="H4" s="71" t="s">
        <v>16</v>
      </c>
      <c r="I4" s="71" t="s">
        <v>17</v>
      </c>
      <c r="J4" s="71">
        <v>21538</v>
      </c>
      <c r="K4" s="71" t="s">
        <v>18</v>
      </c>
      <c r="L4" s="71" t="s">
        <v>19</v>
      </c>
    </row>
    <row r="5" spans="1:12" x14ac:dyDescent="0.25">
      <c r="A5" s="71">
        <v>2</v>
      </c>
      <c r="B5" s="71" t="s">
        <v>20</v>
      </c>
      <c r="C5" s="71" t="s">
        <v>14</v>
      </c>
      <c r="D5" s="71">
        <v>3467976</v>
      </c>
      <c r="E5" s="74" t="s">
        <v>21</v>
      </c>
      <c r="F5" s="74">
        <v>33000</v>
      </c>
      <c r="G5" s="74">
        <v>33000</v>
      </c>
      <c r="H5" s="71" t="s">
        <v>22</v>
      </c>
      <c r="I5" s="71" t="s">
        <v>23</v>
      </c>
      <c r="J5" s="71">
        <v>21537</v>
      </c>
      <c r="K5" s="71" t="s">
        <v>18</v>
      </c>
      <c r="L5" s="71" t="s">
        <v>19</v>
      </c>
    </row>
    <row r="6" spans="1:12" x14ac:dyDescent="0.25">
      <c r="A6" s="71">
        <v>3</v>
      </c>
      <c r="B6" s="71" t="s">
        <v>24</v>
      </c>
      <c r="C6" s="71" t="s">
        <v>14</v>
      </c>
      <c r="D6" s="71">
        <v>3467856</v>
      </c>
      <c r="E6" s="74" t="s">
        <v>25</v>
      </c>
      <c r="F6" s="74">
        <v>33000</v>
      </c>
      <c r="G6" s="74">
        <v>33000</v>
      </c>
      <c r="H6" s="71" t="s">
        <v>26</v>
      </c>
      <c r="I6" s="71" t="s">
        <v>27</v>
      </c>
      <c r="J6" s="71">
        <v>21539</v>
      </c>
      <c r="K6" s="71" t="s">
        <v>18</v>
      </c>
      <c r="L6" s="71" t="s">
        <v>19</v>
      </c>
    </row>
    <row r="7" spans="1:12" x14ac:dyDescent="0.25">
      <c r="A7" s="71"/>
      <c r="B7" s="71"/>
      <c r="C7" s="71"/>
      <c r="D7" s="71"/>
      <c r="E7" s="74"/>
      <c r="F7" s="74"/>
      <c r="G7" s="74"/>
      <c r="H7" s="71"/>
      <c r="I7" s="71"/>
      <c r="J7" s="71"/>
      <c r="K7" s="71"/>
      <c r="L7" s="71"/>
    </row>
    <row r="8" spans="1:12" x14ac:dyDescent="0.25">
      <c r="A8" s="71"/>
      <c r="B8" s="71"/>
      <c r="C8" s="71"/>
      <c r="D8" s="75"/>
      <c r="E8" s="74"/>
      <c r="F8" s="74">
        <v>99000</v>
      </c>
      <c r="G8" s="74">
        <v>99000</v>
      </c>
      <c r="H8" s="71"/>
      <c r="I8" s="71"/>
      <c r="J8" s="71"/>
      <c r="K8" s="71"/>
      <c r="L8" s="71"/>
    </row>
    <row r="9" spans="1:12" ht="25.5" x14ac:dyDescent="0.25">
      <c r="A9" s="71"/>
      <c r="B9" s="81" t="s">
        <v>28</v>
      </c>
      <c r="C9" s="71">
        <v>3</v>
      </c>
      <c r="D9" s="82"/>
      <c r="E9" s="71"/>
      <c r="F9" s="83"/>
      <c r="G9" s="74"/>
      <c r="H9" s="84"/>
      <c r="I9" s="16"/>
      <c r="J9" s="76"/>
      <c r="K9" s="16"/>
      <c r="L9" s="16"/>
    </row>
    <row r="10" spans="1:12" x14ac:dyDescent="0.25">
      <c r="A10" s="85"/>
      <c r="B10" s="71"/>
      <c r="C10" s="55" t="s">
        <v>29</v>
      </c>
      <c r="D10" s="56"/>
      <c r="E10" s="74"/>
      <c r="F10" s="86"/>
      <c r="G10" s="1" t="s">
        <v>30</v>
      </c>
      <c r="H10" s="71" t="s">
        <v>31</v>
      </c>
      <c r="I10" s="74">
        <v>841246</v>
      </c>
      <c r="J10" s="74"/>
      <c r="K10" s="71"/>
      <c r="L10" s="87"/>
    </row>
    <row r="11" spans="1:12" ht="25.5" x14ac:dyDescent="0.25">
      <c r="A11" s="85" t="s">
        <v>32</v>
      </c>
      <c r="B11" s="85"/>
      <c r="C11" s="85"/>
      <c r="D11" s="85"/>
      <c r="E11" s="88" t="s">
        <v>33</v>
      </c>
      <c r="F11" s="89"/>
      <c r="G11" s="85"/>
      <c r="H11" s="85"/>
      <c r="I11" s="85"/>
      <c r="J11" s="27"/>
      <c r="K11" s="27"/>
      <c r="L11" s="85"/>
    </row>
    <row r="12" spans="1:12" ht="25.5" x14ac:dyDescent="0.25">
      <c r="A12" s="85" t="s">
        <v>34</v>
      </c>
      <c r="B12" s="85"/>
      <c r="C12" s="85"/>
      <c r="D12" s="85"/>
      <c r="E12" s="85"/>
      <c r="F12" s="85"/>
      <c r="G12" s="90"/>
      <c r="H12" s="85"/>
      <c r="I12" s="85"/>
      <c r="J12" s="85" t="s">
        <v>35</v>
      </c>
      <c r="K12" s="90"/>
      <c r="L12" s="85"/>
    </row>
    <row r="13" spans="1:12" ht="25.5" x14ac:dyDescent="0.25">
      <c r="A13" s="85" t="s">
        <v>36</v>
      </c>
      <c r="B13" s="85"/>
      <c r="C13" s="85"/>
      <c r="D13" s="85"/>
      <c r="E13" s="85"/>
      <c r="F13" s="85"/>
      <c r="G13" s="90"/>
      <c r="H13" s="85"/>
      <c r="I13" s="85"/>
      <c r="J13" s="85" t="s">
        <v>34</v>
      </c>
      <c r="K13" s="90"/>
      <c r="L13" s="85"/>
    </row>
    <row r="14" spans="1:12" ht="25.5" x14ac:dyDescent="0.25">
      <c r="A14" s="91"/>
      <c r="B14" s="85"/>
      <c r="C14" s="85"/>
      <c r="D14" s="85"/>
      <c r="E14" s="85"/>
      <c r="F14" s="85"/>
      <c r="G14" s="90"/>
      <c r="H14" s="85"/>
      <c r="I14" s="85"/>
      <c r="J14" s="85" t="s">
        <v>37</v>
      </c>
      <c r="K14" s="90"/>
      <c r="L14" s="85"/>
    </row>
    <row r="15" spans="1:12" x14ac:dyDescent="0.25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</row>
  </sheetData>
  <mergeCells count="4">
    <mergeCell ref="A1:L1"/>
    <mergeCell ref="F2:F3"/>
    <mergeCell ref="C3:D3"/>
    <mergeCell ref="C10:D10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E10" sqref="E10"/>
    </sheetView>
  </sheetViews>
  <sheetFormatPr defaultRowHeight="12.75" x14ac:dyDescent="0.2"/>
  <cols>
    <col min="1" max="1" width="8.42578125" style="52" customWidth="1"/>
    <col min="2" max="2" width="0.5703125" style="9" customWidth="1"/>
    <col min="3" max="3" width="29.85546875" style="49" customWidth="1"/>
    <col min="4" max="4" width="19.140625" style="9" customWidth="1"/>
    <col min="5" max="5" width="23.7109375" style="9" customWidth="1"/>
    <col min="6" max="6" width="18.7109375" style="9" customWidth="1"/>
    <col min="7" max="7" width="19.7109375" style="9" customWidth="1"/>
    <col min="8" max="8" width="19.42578125" style="9" customWidth="1"/>
    <col min="9" max="9" width="16.42578125" style="9" bestFit="1" customWidth="1"/>
    <col min="10" max="10" width="18.85546875" style="9" customWidth="1"/>
    <col min="11" max="11" width="21.5703125" style="9" customWidth="1"/>
    <col min="12" max="12" width="22.28515625" style="9" customWidth="1"/>
    <col min="13" max="16384" width="9.140625" style="9"/>
  </cols>
  <sheetData>
    <row r="1" spans="1:14" s="6" customFormat="1" ht="25.5" x14ac:dyDescent="0.2">
      <c r="A1" s="59" t="s">
        <v>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18.75" thickBot="1" x14ac:dyDescent="0.25">
      <c r="A2" s="7" t="s">
        <v>39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4" ht="25.5" x14ac:dyDescent="0.2">
      <c r="A3" s="60" t="s">
        <v>40</v>
      </c>
      <c r="B3" s="57" t="s">
        <v>41</v>
      </c>
      <c r="C3" s="63" t="s">
        <v>42</v>
      </c>
      <c r="D3" s="65" t="s">
        <v>43</v>
      </c>
      <c r="E3" s="67" t="s">
        <v>44</v>
      </c>
      <c r="F3" s="69" t="s">
        <v>45</v>
      </c>
      <c r="G3" s="57" t="s">
        <v>46</v>
      </c>
      <c r="H3" s="10" t="s">
        <v>47</v>
      </c>
      <c r="I3" s="57" t="s">
        <v>48</v>
      </c>
      <c r="J3" s="69" t="s">
        <v>49</v>
      </c>
      <c r="K3" s="57" t="s">
        <v>50</v>
      </c>
      <c r="L3" s="58"/>
    </row>
    <row r="4" spans="1:14" x14ac:dyDescent="0.2">
      <c r="A4" s="61"/>
      <c r="B4" s="62"/>
      <c r="C4" s="64"/>
      <c r="D4" s="66"/>
      <c r="E4" s="68"/>
      <c r="F4" s="70"/>
      <c r="G4" s="62"/>
      <c r="H4" s="11"/>
      <c r="I4" s="62"/>
      <c r="J4" s="70"/>
      <c r="K4" s="11" t="s">
        <v>51</v>
      </c>
      <c r="L4" s="12" t="s">
        <v>52</v>
      </c>
      <c r="N4" s="9" t="s">
        <v>53</v>
      </c>
    </row>
    <row r="5" spans="1:14" x14ac:dyDescent="0.2">
      <c r="A5" s="13">
        <v>1</v>
      </c>
      <c r="B5" s="14"/>
      <c r="C5" s="15" t="s">
        <v>54</v>
      </c>
      <c r="D5" s="4">
        <v>20221</v>
      </c>
      <c r="E5" s="16">
        <v>3466797</v>
      </c>
      <c r="F5" s="17">
        <v>40000</v>
      </c>
      <c r="G5" s="16" t="s">
        <v>55</v>
      </c>
      <c r="H5" s="18" t="s">
        <v>56</v>
      </c>
      <c r="I5" s="19" t="s">
        <v>57</v>
      </c>
      <c r="J5" s="19" t="s">
        <v>58</v>
      </c>
      <c r="K5" s="4" t="s">
        <v>59</v>
      </c>
      <c r="L5" s="4" t="s">
        <v>60</v>
      </c>
    </row>
    <row r="6" spans="1:14" x14ac:dyDescent="0.2">
      <c r="A6" s="13">
        <v>2</v>
      </c>
      <c r="B6" s="14"/>
      <c r="C6" s="20" t="s">
        <v>54</v>
      </c>
      <c r="D6" s="18">
        <v>20220</v>
      </c>
      <c r="E6" s="16">
        <v>3466798</v>
      </c>
      <c r="F6" s="21">
        <v>40000</v>
      </c>
      <c r="G6" s="18" t="s">
        <v>61</v>
      </c>
      <c r="H6" s="18" t="s">
        <v>62</v>
      </c>
      <c r="I6" s="19" t="s">
        <v>57</v>
      </c>
      <c r="J6" s="19" t="s">
        <v>58</v>
      </c>
      <c r="K6" s="2" t="s">
        <v>63</v>
      </c>
      <c r="L6" s="22" t="s">
        <v>64</v>
      </c>
    </row>
    <row r="7" spans="1:14" x14ac:dyDescent="0.2">
      <c r="A7" s="13">
        <v>3</v>
      </c>
      <c r="B7" s="14"/>
      <c r="C7" s="15" t="s">
        <v>65</v>
      </c>
      <c r="D7" s="4">
        <v>20222</v>
      </c>
      <c r="E7" s="23">
        <v>3467323</v>
      </c>
      <c r="F7" s="17">
        <v>33000</v>
      </c>
      <c r="G7" s="3" t="s">
        <v>66</v>
      </c>
      <c r="H7" s="18" t="s">
        <v>19</v>
      </c>
      <c r="I7" s="19" t="s">
        <v>57</v>
      </c>
      <c r="J7" s="19" t="s">
        <v>58</v>
      </c>
      <c r="K7" s="4" t="s">
        <v>67</v>
      </c>
      <c r="L7" s="4" t="s">
        <v>68</v>
      </c>
    </row>
    <row r="8" spans="1:14" x14ac:dyDescent="0.2">
      <c r="A8" s="13">
        <v>4</v>
      </c>
      <c r="B8" s="14"/>
      <c r="C8" s="15" t="s">
        <v>65</v>
      </c>
      <c r="D8" s="4">
        <v>20223</v>
      </c>
      <c r="E8" s="23">
        <v>3467322</v>
      </c>
      <c r="F8" s="17">
        <v>33000</v>
      </c>
      <c r="G8" s="3" t="s">
        <v>69</v>
      </c>
      <c r="H8" s="18" t="s">
        <v>19</v>
      </c>
      <c r="I8" s="19" t="s">
        <v>57</v>
      </c>
      <c r="J8" s="19" t="s">
        <v>58</v>
      </c>
      <c r="K8" s="4"/>
      <c r="L8" s="4"/>
    </row>
    <row r="9" spans="1:14" x14ac:dyDescent="0.2">
      <c r="A9" s="13">
        <v>5</v>
      </c>
      <c r="B9" s="14"/>
      <c r="C9" s="15" t="s">
        <v>70</v>
      </c>
      <c r="D9" s="4">
        <v>20218</v>
      </c>
      <c r="E9" s="16">
        <v>3467483</v>
      </c>
      <c r="F9" s="17">
        <v>33000</v>
      </c>
      <c r="G9" s="18" t="s">
        <v>71</v>
      </c>
      <c r="H9" s="18" t="s">
        <v>72</v>
      </c>
      <c r="I9" s="19" t="s">
        <v>57</v>
      </c>
      <c r="J9" s="19" t="s">
        <v>58</v>
      </c>
      <c r="K9" s="4" t="s">
        <v>73</v>
      </c>
      <c r="L9" s="4" t="s">
        <v>74</v>
      </c>
    </row>
    <row r="10" spans="1:14" x14ac:dyDescent="0.2">
      <c r="A10" s="13">
        <v>6</v>
      </c>
      <c r="B10" s="14"/>
      <c r="C10" s="15" t="s">
        <v>70</v>
      </c>
      <c r="D10" s="4">
        <v>20219</v>
      </c>
      <c r="E10" s="16">
        <v>3467482</v>
      </c>
      <c r="F10" s="17">
        <v>33000</v>
      </c>
      <c r="G10" s="16" t="s">
        <v>75</v>
      </c>
      <c r="H10" s="18" t="s">
        <v>76</v>
      </c>
      <c r="I10" s="19" t="s">
        <v>57</v>
      </c>
      <c r="J10" s="19" t="s">
        <v>58</v>
      </c>
      <c r="K10" s="4" t="s">
        <v>77</v>
      </c>
      <c r="L10" s="4" t="s">
        <v>78</v>
      </c>
    </row>
    <row r="11" spans="1:14" x14ac:dyDescent="0.2">
      <c r="A11" s="24"/>
      <c r="B11" s="25"/>
      <c r="C11" s="26"/>
      <c r="D11" s="5"/>
      <c r="E11" s="27"/>
      <c r="F11" s="28"/>
      <c r="G11" s="29"/>
      <c r="H11" s="30"/>
      <c r="I11" s="31"/>
      <c r="J11" s="31"/>
      <c r="K11" s="32"/>
      <c r="L11" s="33"/>
    </row>
    <row r="12" spans="1:14" x14ac:dyDescent="0.2">
      <c r="A12" s="24"/>
      <c r="B12" s="25"/>
      <c r="C12" s="26"/>
      <c r="D12" s="5"/>
      <c r="E12" s="27"/>
      <c r="F12" s="28" t="s">
        <v>53</v>
      </c>
      <c r="G12" s="29"/>
      <c r="H12" s="30"/>
      <c r="I12" s="31"/>
      <c r="J12" s="31"/>
      <c r="K12" s="32"/>
      <c r="L12" s="33"/>
    </row>
    <row r="13" spans="1:14" ht="15.75" x14ac:dyDescent="0.2">
      <c r="A13" s="34"/>
      <c r="B13" s="35" t="s">
        <v>12</v>
      </c>
      <c r="C13" s="35"/>
      <c r="D13" s="36"/>
      <c r="E13" s="37">
        <v>10729561</v>
      </c>
      <c r="F13" s="38"/>
      <c r="G13" s="39"/>
      <c r="H13" s="39"/>
      <c r="K13" s="39"/>
      <c r="L13" s="39"/>
    </row>
    <row r="14" spans="1:14" ht="15.75" x14ac:dyDescent="0.2">
      <c r="A14" s="34"/>
      <c r="B14" s="35"/>
      <c r="C14" s="35"/>
      <c r="D14" s="36"/>
      <c r="E14" s="40"/>
      <c r="F14" s="38"/>
      <c r="G14" s="39"/>
      <c r="H14" s="39"/>
      <c r="K14" s="39"/>
      <c r="L14" s="39"/>
    </row>
    <row r="15" spans="1:14" ht="15.75" x14ac:dyDescent="0.25">
      <c r="A15" s="34"/>
      <c r="B15" s="35"/>
      <c r="C15" s="35"/>
      <c r="D15" s="36"/>
      <c r="E15" s="40"/>
      <c r="F15" s="41">
        <f>SUM(F5:F14)</f>
        <v>212000</v>
      </c>
      <c r="G15" s="39"/>
      <c r="H15" s="39"/>
      <c r="K15" s="39"/>
      <c r="L15" s="39"/>
    </row>
    <row r="16" spans="1:14" ht="15" x14ac:dyDescent="0.25">
      <c r="A16" s="42"/>
      <c r="B16" s="35"/>
      <c r="C16" s="43"/>
      <c r="D16" s="36"/>
      <c r="E16" s="44"/>
    </row>
    <row r="17" spans="1:12" ht="15" x14ac:dyDescent="0.25">
      <c r="A17" s="42"/>
      <c r="B17" s="35" t="s">
        <v>79</v>
      </c>
      <c r="C17" s="45"/>
      <c r="D17" s="36"/>
      <c r="E17" s="46">
        <f>E13-F15</f>
        <v>10517561</v>
      </c>
      <c r="F17" s="44"/>
    </row>
    <row r="19" spans="1:12" s="39" customFormat="1" ht="18" x14ac:dyDescent="0.25">
      <c r="A19" s="47"/>
      <c r="B19" s="48"/>
      <c r="C19" s="49"/>
      <c r="D19" s="45"/>
      <c r="E19" s="50"/>
      <c r="F19" s="51"/>
      <c r="G19" s="48"/>
      <c r="H19" s="48"/>
      <c r="I19" s="9"/>
      <c r="J19" s="9"/>
      <c r="K19" s="48"/>
      <c r="L19" s="48"/>
    </row>
    <row r="23" spans="1:12" s="48" customFormat="1" x14ac:dyDescent="0.2">
      <c r="A23" s="52"/>
      <c r="B23" s="9"/>
      <c r="C23" s="49"/>
      <c r="D23" s="9"/>
      <c r="E23" s="9"/>
      <c r="F23" s="9"/>
      <c r="G23" s="9"/>
      <c r="H23" s="9"/>
      <c r="I23" s="9"/>
      <c r="J23" s="9"/>
      <c r="K23" s="9"/>
      <c r="L23" s="9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conditionalFormatting sqref="E19">
    <cfRule type="duplicateValues" dxfId="2" priority="1"/>
  </conditionalFormatting>
  <conditionalFormatting sqref="E19"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MATRIX (AGO) 11042018</vt:lpstr>
      <vt:lpstr>TAURUS (PMS) 11042018</vt:lpstr>
      <vt:lpstr>'MATRIX (AGO) 11042018'!Print_Area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Okonna</dc:creator>
  <cp:lastModifiedBy>SAVIOUR</cp:lastModifiedBy>
  <cp:lastPrinted>2018-06-05T11:51:58Z</cp:lastPrinted>
  <dcterms:created xsi:type="dcterms:W3CDTF">2018-04-11T22:35:45Z</dcterms:created>
  <dcterms:modified xsi:type="dcterms:W3CDTF">2018-06-05T11:53:08Z</dcterms:modified>
</cp:coreProperties>
</file>