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konna\Downloads\MR AREMU MAILS 12022018\APRIL ONLINE REPORTS 2018\APRIL, 2018 CUMULATIVE LOADOUTS\"/>
    </mc:Choice>
  </mc:AlternateContent>
  <bookViews>
    <workbookView xWindow="0" yWindow="0" windowWidth="20490" windowHeight="6765" activeTab="2"/>
  </bookViews>
  <sheets>
    <sheet name="NORTHWEST PMS 302018" sheetId="1" r:id="rId1"/>
    <sheet name="KPRPC DECANTING EXER 5 30042018" sheetId="3" r:id="rId2"/>
    <sheet name="RAINOIL 300418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4" l="1"/>
  <c r="E10" i="4" s="1"/>
  <c r="F41" i="3" l="1"/>
  <c r="F43" i="1" l="1"/>
  <c r="F40" i="1"/>
  <c r="F44" i="1" s="1"/>
  <c r="F45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</calcChain>
</file>

<file path=xl/sharedStrings.xml><?xml version="1.0" encoding="utf-8"?>
<sst xmlns="http://schemas.openxmlformats.org/spreadsheetml/2006/main" count="979" uniqueCount="374">
  <si>
    <r>
      <t>DAILY DISPATCH TO FILLING STATIONS</t>
    </r>
    <r>
      <rPr>
        <b/>
        <sz val="20"/>
        <color theme="0"/>
        <rFont val="Tahoma"/>
        <family val="2"/>
      </rPr>
      <t xml:space="preserve">    DATE:30/04/2018</t>
    </r>
  </si>
  <si>
    <t>DATE OF LOADING</t>
  </si>
  <si>
    <t>MARKETER/ STATION</t>
  </si>
  <si>
    <t>DELIVERY/WAYBILL/CODE NO.</t>
  </si>
  <si>
    <t>METER TICKET NO</t>
  </si>
  <si>
    <t>VOLUME (LITRES)</t>
  </si>
  <si>
    <t>TRUCK NO.</t>
  </si>
  <si>
    <t>PRODUCT</t>
  </si>
  <si>
    <t>LOADING DEPOT</t>
  </si>
  <si>
    <t>ETA</t>
  </si>
  <si>
    <t>RECEIVING DEPOT</t>
  </si>
  <si>
    <t>MARKETER'S DETAILED ADDRESS</t>
  </si>
  <si>
    <t>MARKETERS' DEPOT REP</t>
  </si>
  <si>
    <t>TRUCK DRIVER</t>
  </si>
  <si>
    <t>CIVIL DEFENCE PERSONNEL</t>
  </si>
  <si>
    <t xml:space="preserve"> </t>
  </si>
  <si>
    <t>PLOT STREET, ROAD NUMBER &amp; NAME</t>
  </si>
  <si>
    <t>LGA</t>
  </si>
  <si>
    <t>ZONE</t>
  </si>
  <si>
    <t>STATE</t>
  </si>
  <si>
    <t>NAME</t>
  </si>
  <si>
    <t>TELEPHONE NO</t>
  </si>
  <si>
    <t>OPENING STOCK</t>
  </si>
  <si>
    <t>JOACO PET</t>
  </si>
  <si>
    <t>KSF 197 XL</t>
  </si>
  <si>
    <t>PMS</t>
  </si>
  <si>
    <t>N/WEST</t>
  </si>
  <si>
    <t>48 HRS</t>
  </si>
  <si>
    <t>CALABAR</t>
  </si>
  <si>
    <t>CAL</t>
  </si>
  <si>
    <t>S-SOUTH</t>
  </si>
  <si>
    <t>CRS</t>
  </si>
  <si>
    <t>CHIGBUO</t>
  </si>
  <si>
    <t>0803 856 0741</t>
  </si>
  <si>
    <t>ORJI</t>
  </si>
  <si>
    <t>0803 540 9517</t>
  </si>
  <si>
    <t>NEISON</t>
  </si>
  <si>
    <t>ABK 76 XA</t>
  </si>
  <si>
    <t>AKS</t>
  </si>
  <si>
    <t>EKET</t>
  </si>
  <si>
    <t>CHIBUZOR</t>
  </si>
  <si>
    <t>0703 100 6347</t>
  </si>
  <si>
    <t>GEORGE</t>
  </si>
  <si>
    <t>0802 374 6141</t>
  </si>
  <si>
    <t>AUSMA</t>
  </si>
  <si>
    <t>XT 160 BDG</t>
  </si>
  <si>
    <t>EKARIKA</t>
  </si>
  <si>
    <t>0806 474 9026</t>
  </si>
  <si>
    <t>0902 194 5292</t>
  </si>
  <si>
    <t>NORTHWEST LTD</t>
  </si>
  <si>
    <t>TKP 359 XA</t>
  </si>
  <si>
    <t>NORTHWEST OIL, ASABA</t>
  </si>
  <si>
    <t>ASABA</t>
  </si>
  <si>
    <t>DELTA</t>
  </si>
  <si>
    <t>TKP 362 XA</t>
  </si>
  <si>
    <t>KSF 497 XT</t>
  </si>
  <si>
    <t>LSD 301 XV</t>
  </si>
  <si>
    <t>SLK 631 XA</t>
  </si>
  <si>
    <t>DKA 210 YN</t>
  </si>
  <si>
    <t>DKA 905 ZU</t>
  </si>
  <si>
    <t>ENU 763 XD</t>
  </si>
  <si>
    <t>ENU 766 XD</t>
  </si>
  <si>
    <t>MUS 418 XS</t>
  </si>
  <si>
    <t>KRU 184 XA</t>
  </si>
  <si>
    <t>DKA 904 ZU</t>
  </si>
  <si>
    <t>ENU 764 XD</t>
  </si>
  <si>
    <t>AKD 433 XU</t>
  </si>
  <si>
    <t>MUS 416 XS</t>
  </si>
  <si>
    <t>DKA 733 YF</t>
  </si>
  <si>
    <t>MUS 417 XS</t>
  </si>
  <si>
    <t>TKP 45 XA</t>
  </si>
  <si>
    <t>DKA 903 ZU</t>
  </si>
  <si>
    <t>DKA 734 YF</t>
  </si>
  <si>
    <t>LSR 636 XT</t>
  </si>
  <si>
    <t>DEG 237 XA</t>
  </si>
  <si>
    <t>KTU 660 XL</t>
  </si>
  <si>
    <t>GML 14 XA</t>
  </si>
  <si>
    <t>LSR 350 XU</t>
  </si>
  <si>
    <t>MKA 393 XH</t>
  </si>
  <si>
    <t>MKA 29 YJ</t>
  </si>
  <si>
    <t>DKA 732 YF</t>
  </si>
  <si>
    <t>KTU 647 XL</t>
  </si>
  <si>
    <t>TOTAL FOR INDEPENDENT MARKETERS</t>
  </si>
  <si>
    <t>(32 TRUCKS)</t>
  </si>
  <si>
    <t>TOTAL FOR MAJOR MARKETERS</t>
  </si>
  <si>
    <t>(00 TRUCKS)</t>
  </si>
  <si>
    <t xml:space="preserve">TOTAL LOADED </t>
  </si>
  <si>
    <t>( 32 TRUCKS)</t>
  </si>
  <si>
    <t>CLOSING STOCK</t>
  </si>
  <si>
    <t>S/NO</t>
  </si>
  <si>
    <t>KRPC INTERVENTION SCHEME - 2ND PHASE (CUMMULATIVE) AS AT APRIL 25, 2019</t>
  </si>
  <si>
    <t>S/N</t>
  </si>
  <si>
    <t>DELIERY/WAYBILL/CODE NO.</t>
  </si>
  <si>
    <t>HAULAGE READING</t>
  </si>
  <si>
    <t>SEAL NO</t>
  </si>
  <si>
    <t>PLOT/STREET/ROAD NUMBER &amp; NAME</t>
  </si>
  <si>
    <t>GURA NIG LTD</t>
  </si>
  <si>
    <t>DKA 93 XF</t>
  </si>
  <si>
    <t>TAURUS</t>
  </si>
  <si>
    <t>MINNA</t>
  </si>
  <si>
    <t>NNPC MINNA DEPOT</t>
  </si>
  <si>
    <t>BABAWO</t>
  </si>
  <si>
    <t>0803 5357 9321</t>
  </si>
  <si>
    <t>ADAMU</t>
  </si>
  <si>
    <t>0810 5191 861</t>
  </si>
  <si>
    <t>34.0</t>
  </si>
  <si>
    <t>36.0</t>
  </si>
  <si>
    <t>45.0</t>
  </si>
  <si>
    <t>022228</t>
  </si>
  <si>
    <t>022494</t>
  </si>
  <si>
    <t>022500</t>
  </si>
  <si>
    <t>022449</t>
  </si>
  <si>
    <t>DKA 73 XF</t>
  </si>
  <si>
    <t>AUWAL</t>
  </si>
  <si>
    <t>0803 6738 656</t>
  </si>
  <si>
    <t>29.2</t>
  </si>
  <si>
    <t>30.6</t>
  </si>
  <si>
    <t>43.8</t>
  </si>
  <si>
    <t>022450</t>
  </si>
  <si>
    <t>022480</t>
  </si>
  <si>
    <t>022485</t>
  </si>
  <si>
    <t>022486</t>
  </si>
  <si>
    <t>DKA 58 XF</t>
  </si>
  <si>
    <t>ABDUL</t>
  </si>
  <si>
    <t>0806 1540 025</t>
  </si>
  <si>
    <t>26.0</t>
  </si>
  <si>
    <t>42.8</t>
  </si>
  <si>
    <t>33.0</t>
  </si>
  <si>
    <t>022493</t>
  </si>
  <si>
    <t>022492</t>
  </si>
  <si>
    <t>022491</t>
  </si>
  <si>
    <t>022495</t>
  </si>
  <si>
    <t>DKA 69 XF</t>
  </si>
  <si>
    <t>YUSUF</t>
  </si>
  <si>
    <t>0803 2406 882</t>
  </si>
  <si>
    <t>28.0</t>
  </si>
  <si>
    <t>31.6</t>
  </si>
  <si>
    <t>35.0</t>
  </si>
  <si>
    <t>013801</t>
  </si>
  <si>
    <t>022427</t>
  </si>
  <si>
    <t>022410</t>
  </si>
  <si>
    <t>022430</t>
  </si>
  <si>
    <t>DKA 94 XF</t>
  </si>
  <si>
    <t>SALISU</t>
  </si>
  <si>
    <t>0803 5357 931</t>
  </si>
  <si>
    <t>32.0</t>
  </si>
  <si>
    <t>29.0</t>
  </si>
  <si>
    <t>022429</t>
  </si>
  <si>
    <t>022421</t>
  </si>
  <si>
    <t>022422</t>
  </si>
  <si>
    <t>022428</t>
  </si>
  <si>
    <t>MKA 790 ZF</t>
  </si>
  <si>
    <t>IDRIS</t>
  </si>
  <si>
    <t>31.0</t>
  </si>
  <si>
    <t>46.0</t>
  </si>
  <si>
    <t>022499</t>
  </si>
  <si>
    <t>022496</t>
  </si>
  <si>
    <t>022497</t>
  </si>
  <si>
    <t>022498</t>
  </si>
  <si>
    <t>DKA 99 XF</t>
  </si>
  <si>
    <t>MUSTAPHA</t>
  </si>
  <si>
    <t>53.4</t>
  </si>
  <si>
    <t>52.0</t>
  </si>
  <si>
    <t>51.4</t>
  </si>
  <si>
    <t>022487</t>
  </si>
  <si>
    <t>022489</t>
  </si>
  <si>
    <t>022488</t>
  </si>
  <si>
    <t>022490</t>
  </si>
  <si>
    <t>MKA 756 ZF</t>
  </si>
  <si>
    <t>0803 9256 834</t>
  </si>
  <si>
    <t>39.2</t>
  </si>
  <si>
    <t>29.4</t>
  </si>
  <si>
    <t>27.6</t>
  </si>
  <si>
    <t>022423</t>
  </si>
  <si>
    <t>022424</t>
  </si>
  <si>
    <t>022425</t>
  </si>
  <si>
    <t>022426</t>
  </si>
  <si>
    <t>MKA 763 ZF</t>
  </si>
  <si>
    <t>ABDULAZEEZ</t>
  </si>
  <si>
    <t>0803 0546 929</t>
  </si>
  <si>
    <t>25.0</t>
  </si>
  <si>
    <t>27.0</t>
  </si>
  <si>
    <t>022907</t>
  </si>
  <si>
    <t>022958</t>
  </si>
  <si>
    <t>022954</t>
  </si>
  <si>
    <t>022920</t>
  </si>
  <si>
    <t>MKA 758 ZF</t>
  </si>
  <si>
    <t>DANLADI</t>
  </si>
  <si>
    <t>0803 346 4962</t>
  </si>
  <si>
    <t>29.6</t>
  </si>
  <si>
    <t>30.0</t>
  </si>
  <si>
    <t>19.0</t>
  </si>
  <si>
    <t>0000192</t>
  </si>
  <si>
    <t>0000194</t>
  </si>
  <si>
    <t>0101562</t>
  </si>
  <si>
    <t>0101561</t>
  </si>
  <si>
    <t>MKA 671 XA</t>
  </si>
  <si>
    <t>MAHARAZU</t>
  </si>
  <si>
    <t>0802 142 8576</t>
  </si>
  <si>
    <t>42.2</t>
  </si>
  <si>
    <t>47.0</t>
  </si>
  <si>
    <t>40.0</t>
  </si>
  <si>
    <t>013255</t>
  </si>
  <si>
    <t>022180</t>
  </si>
  <si>
    <t>003730</t>
  </si>
  <si>
    <t>022362</t>
  </si>
  <si>
    <t>MUSA</t>
  </si>
  <si>
    <t>006483</t>
  </si>
  <si>
    <t>006482</t>
  </si>
  <si>
    <t>006481</t>
  </si>
  <si>
    <t>016442</t>
  </si>
  <si>
    <t>28.8</t>
  </si>
  <si>
    <t>37.0</t>
  </si>
  <si>
    <t>000100611</t>
  </si>
  <si>
    <t>000100612</t>
  </si>
  <si>
    <t>000100613</t>
  </si>
  <si>
    <t>016471</t>
  </si>
  <si>
    <t>53.0</t>
  </si>
  <si>
    <t>51.0</t>
  </si>
  <si>
    <t>000097381</t>
  </si>
  <si>
    <t>000126592</t>
  </si>
  <si>
    <t>000126593</t>
  </si>
  <si>
    <t>016494</t>
  </si>
  <si>
    <t>27.8</t>
  </si>
  <si>
    <t>34.8</t>
  </si>
  <si>
    <t>006492</t>
  </si>
  <si>
    <t>006491</t>
  </si>
  <si>
    <t>006484</t>
  </si>
  <si>
    <t>016489</t>
  </si>
  <si>
    <t>31.8</t>
  </si>
  <si>
    <t>006490</t>
  </si>
  <si>
    <t>006489</t>
  </si>
  <si>
    <t>006485</t>
  </si>
  <si>
    <t>016479</t>
  </si>
  <si>
    <t>43.0</t>
  </si>
  <si>
    <t>006488</t>
  </si>
  <si>
    <t>006487</t>
  </si>
  <si>
    <t>006486</t>
  </si>
  <si>
    <t>016493</t>
  </si>
  <si>
    <t>DKA 87 XF</t>
  </si>
  <si>
    <t>USMAN</t>
  </si>
  <si>
    <t>0806 0772 712</t>
  </si>
  <si>
    <t>30.2</t>
  </si>
  <si>
    <t>38.8</t>
  </si>
  <si>
    <t>006495</t>
  </si>
  <si>
    <t>006494</t>
  </si>
  <si>
    <t>006493</t>
  </si>
  <si>
    <t>016403</t>
  </si>
  <si>
    <t>39.0</t>
  </si>
  <si>
    <t>000209577</t>
  </si>
  <si>
    <t>000209578</t>
  </si>
  <si>
    <t>000209579</t>
  </si>
  <si>
    <t>016500</t>
  </si>
  <si>
    <t>0803 3280 695</t>
  </si>
  <si>
    <t>48.0</t>
  </si>
  <si>
    <t>000218406</t>
  </si>
  <si>
    <t>000218407</t>
  </si>
  <si>
    <t>000218408</t>
  </si>
  <si>
    <t>016454</t>
  </si>
  <si>
    <t>AWOLU</t>
  </si>
  <si>
    <t>0803 4548 964</t>
  </si>
  <si>
    <t>43.2</t>
  </si>
  <si>
    <t>000223245</t>
  </si>
  <si>
    <t>000218759</t>
  </si>
  <si>
    <t>000218760</t>
  </si>
  <si>
    <t>016443</t>
  </si>
  <si>
    <t>DKA 54 XF</t>
  </si>
  <si>
    <t>ALIYU</t>
  </si>
  <si>
    <t>0803 6406 132</t>
  </si>
  <si>
    <t>27.2</t>
  </si>
  <si>
    <t>000223246</t>
  </si>
  <si>
    <t>000223247</t>
  </si>
  <si>
    <t>000220370</t>
  </si>
  <si>
    <t>016444</t>
  </si>
  <si>
    <t>DKA 59 XF</t>
  </si>
  <si>
    <t>AWALU</t>
  </si>
  <si>
    <t>0803 6964 183</t>
  </si>
  <si>
    <t>38.0</t>
  </si>
  <si>
    <t>000223244</t>
  </si>
  <si>
    <t>000220257</t>
  </si>
  <si>
    <t>000236672</t>
  </si>
  <si>
    <t>016420</t>
  </si>
  <si>
    <t>MKA 792 ZF</t>
  </si>
  <si>
    <t>SALEH</t>
  </si>
  <si>
    <t>0703 0066 089</t>
  </si>
  <si>
    <t>37.6</t>
  </si>
  <si>
    <t>35.8</t>
  </si>
  <si>
    <t>44.0</t>
  </si>
  <si>
    <t>000126590</t>
  </si>
  <si>
    <t>000102059</t>
  </si>
  <si>
    <t>000102060</t>
  </si>
  <si>
    <t>016440</t>
  </si>
  <si>
    <t>MKA 770 ZF</t>
  </si>
  <si>
    <t>ABUBAKA</t>
  </si>
  <si>
    <t>0816 0320 437</t>
  </si>
  <si>
    <t>21.6</t>
  </si>
  <si>
    <t>24.0</t>
  </si>
  <si>
    <t>000236578</t>
  </si>
  <si>
    <t>000105439</t>
  </si>
  <si>
    <t>000105440</t>
  </si>
  <si>
    <t>016451</t>
  </si>
  <si>
    <t>MKA 762 ZF</t>
  </si>
  <si>
    <t>AHMED</t>
  </si>
  <si>
    <t>0802 1249 191</t>
  </si>
  <si>
    <t>41.2</t>
  </si>
  <si>
    <t>28.4</t>
  </si>
  <si>
    <t>000228436</t>
  </si>
  <si>
    <t>000228437</t>
  </si>
  <si>
    <t>000116897</t>
  </si>
  <si>
    <t>016435</t>
  </si>
  <si>
    <t>MKA 782 ZF</t>
  </si>
  <si>
    <t>IBRAHIM</t>
  </si>
  <si>
    <t>0803 5825 979</t>
  </si>
  <si>
    <t>32.2</t>
  </si>
  <si>
    <t>000097825</t>
  </si>
  <si>
    <t>000097826</t>
  </si>
  <si>
    <t>000097827</t>
  </si>
  <si>
    <t>016427</t>
  </si>
  <si>
    <t>MKA 789 ZF</t>
  </si>
  <si>
    <t>SANNI</t>
  </si>
  <si>
    <t>0808 9444 414</t>
  </si>
  <si>
    <t>28.2</t>
  </si>
  <si>
    <t>000097866</t>
  </si>
  <si>
    <t>000097867</t>
  </si>
  <si>
    <t>000097868</t>
  </si>
  <si>
    <t>016425</t>
  </si>
  <si>
    <t>MKA 759 ZF</t>
  </si>
  <si>
    <t>MURITALA</t>
  </si>
  <si>
    <t>0816 717 1317</t>
  </si>
  <si>
    <t>40.6</t>
  </si>
  <si>
    <t>000223682</t>
  </si>
  <si>
    <t>000223683</t>
  </si>
  <si>
    <t>000223684</t>
  </si>
  <si>
    <t>016495</t>
  </si>
  <si>
    <t>DKA 65 XF</t>
  </si>
  <si>
    <t>0805 2424 827</t>
  </si>
  <si>
    <t>27.4</t>
  </si>
  <si>
    <t>33.4</t>
  </si>
  <si>
    <t>000223685</t>
  </si>
  <si>
    <t>000260953</t>
  </si>
  <si>
    <t>000223009</t>
  </si>
  <si>
    <t>016449</t>
  </si>
  <si>
    <t>DKA 62 XF</t>
  </si>
  <si>
    <t>MOHAMMED</t>
  </si>
  <si>
    <t>0803 2887 304</t>
  </si>
  <si>
    <t>48.4</t>
  </si>
  <si>
    <t>50.2</t>
  </si>
  <si>
    <t>000218757</t>
  </si>
  <si>
    <t>000218758</t>
  </si>
  <si>
    <t>000102058</t>
  </si>
  <si>
    <t>016490</t>
  </si>
  <si>
    <t>YUSSUF</t>
  </si>
  <si>
    <t>0803 2406 892</t>
  </si>
  <si>
    <t>000241962</t>
  </si>
  <si>
    <t>000116879</t>
  </si>
  <si>
    <t>000116880</t>
  </si>
  <si>
    <t>016467</t>
  </si>
  <si>
    <t>DKA 70 XF</t>
  </si>
  <si>
    <t>TUKUR</t>
  </si>
  <si>
    <t>0803 4429 221</t>
  </si>
  <si>
    <t>45.2</t>
  </si>
  <si>
    <t>000223006</t>
  </si>
  <si>
    <t>000223007</t>
  </si>
  <si>
    <t>000223008</t>
  </si>
  <si>
    <t>016433</t>
  </si>
  <si>
    <r>
      <t>DAILY DISPATCH TO FILLING STATIONS</t>
    </r>
    <r>
      <rPr>
        <b/>
        <sz val="20"/>
        <color theme="0"/>
        <rFont val="Tahoma"/>
        <family val="2"/>
      </rPr>
      <t xml:space="preserve">    DATE: 30TH APRIL 2018</t>
    </r>
  </si>
  <si>
    <t>DEPOT: RAINOIL DEPOT</t>
  </si>
  <si>
    <t>DESTINATION OF LOADING</t>
  </si>
  <si>
    <t>DAWAI PET</t>
  </si>
  <si>
    <t>TOO 37 KT</t>
  </si>
  <si>
    <t>KANO</t>
  </si>
  <si>
    <t>PDO - RAINOIL</t>
  </si>
  <si>
    <t>TAK 108  XA</t>
  </si>
  <si>
    <t>CLOSING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</si>
</sst>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[$-409]d\-mmm\-yy;@"/>
    <numFmt numFmtId="165" formatCode="_(* #,##0_);_(* \(#,##0\);_(* &quot;-&quot;??_);_(@_)"/>
    <numFmt numFmtId="166" formatCode="_-* #,##0_-;\-* #,##0_-;_-* &quot;-&quot;??_-;_-@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20"/>
      <color theme="0"/>
      <name val="Tahoma"/>
      <family val="2"/>
    </font>
    <font>
      <b/>
      <sz val="20"/>
      <color theme="0"/>
      <name val="Tahoma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6"/>
      <color rgb="FFFF0000"/>
      <name val="Arial Narrow"/>
      <family val="2"/>
    </font>
    <font>
      <b/>
      <sz val="16"/>
      <name val="Arial Narrow"/>
      <family val="2"/>
    </font>
    <font>
      <b/>
      <i/>
      <sz val="16"/>
      <color theme="1"/>
      <name val="Arial Narrow"/>
      <family val="2"/>
    </font>
    <font>
      <b/>
      <sz val="16"/>
      <color theme="1"/>
      <name val="Arial Narrow"/>
      <family val="2"/>
    </font>
    <font>
      <b/>
      <i/>
      <sz val="16"/>
      <name val="Arial Narrow"/>
      <family val="2"/>
    </font>
    <font>
      <sz val="16"/>
      <name val="Arial Narrow"/>
      <family val="2"/>
    </font>
    <font>
      <sz val="16"/>
      <color theme="1"/>
      <name val="Arial Narrow"/>
      <family val="2"/>
    </font>
    <font>
      <sz val="11"/>
      <color theme="1"/>
      <name val="Calibri"/>
      <family val="2"/>
      <charset val="1"/>
      <scheme val="minor"/>
    </font>
    <font>
      <sz val="11"/>
      <name val="Arial"/>
      <family val="2"/>
    </font>
    <font>
      <b/>
      <sz val="12"/>
      <color rgb="FFFF0000"/>
      <name val="Times New Roman"/>
      <family val="1"/>
    </font>
    <font>
      <sz val="11"/>
      <name val="Times New Roman"/>
      <family val="1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b/>
      <sz val="14"/>
      <color theme="0"/>
      <name val="Tahoma"/>
      <family val="2"/>
    </font>
    <font>
      <b/>
      <sz val="10"/>
      <color rgb="FFFF0000"/>
      <name val="Times New Roman"/>
      <family val="1"/>
    </font>
    <font>
      <b/>
      <sz val="10"/>
      <name val="Times New Roman"/>
      <family val="1"/>
    </font>
    <font>
      <sz val="9"/>
      <color theme="1"/>
      <name val="Calibri"/>
      <family val="2"/>
      <scheme val="minor"/>
    </font>
    <font>
      <sz val="10"/>
      <name val="Times New Roman"/>
      <family val="1"/>
    </font>
    <font>
      <b/>
      <sz val="11"/>
      <name val="Arial"/>
      <family val="2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sz val="20"/>
      <color theme="1"/>
      <name val="Cambria"/>
      <family val="1"/>
    </font>
    <font>
      <sz val="11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4" fillId="0" borderId="0"/>
    <xf numFmtId="0" fontId="5" fillId="0" borderId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9">
    <xf numFmtId="0" fontId="0" fillId="0" borderId="0" xfId="0"/>
    <xf numFmtId="0" fontId="6" fillId="0" borderId="0" xfId="0" applyFont="1"/>
    <xf numFmtId="0" fontId="8" fillId="0" borderId="0" xfId="0" applyFont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164" fontId="9" fillId="0" borderId="8" xfId="0" applyNumberFormat="1" applyFont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165" fontId="10" fillId="0" borderId="8" xfId="1" applyNumberFormat="1" applyFont="1" applyBorder="1" applyAlignment="1">
      <alignment horizontal="center" wrapText="1"/>
    </xf>
    <xf numFmtId="3" fontId="10" fillId="0" borderId="8" xfId="0" applyNumberFormat="1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14" fontId="11" fillId="0" borderId="8" xfId="0" applyNumberFormat="1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164" fontId="10" fillId="0" borderId="8" xfId="0" applyNumberFormat="1" applyFont="1" applyBorder="1" applyAlignment="1">
      <alignment horizontal="center" wrapText="1"/>
    </xf>
    <xf numFmtId="14" fontId="8" fillId="0" borderId="8" xfId="0" applyNumberFormat="1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  <xf numFmtId="0" fontId="10" fillId="0" borderId="11" xfId="0" applyFont="1" applyFill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10" fillId="0" borderId="0" xfId="0" applyFont="1" applyFill="1" applyBorder="1" applyAlignment="1">
      <alignment horizontal="center" wrapText="1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wrapText="1"/>
    </xf>
    <xf numFmtId="164" fontId="13" fillId="0" borderId="8" xfId="0" applyNumberFormat="1" applyFont="1" applyBorder="1" applyAlignment="1">
      <alignment horizontal="center" wrapText="1"/>
    </xf>
    <xf numFmtId="0" fontId="13" fillId="0" borderId="8" xfId="0" applyFont="1" applyBorder="1" applyAlignment="1">
      <alignment horizontal="center" wrapText="1"/>
    </xf>
    <xf numFmtId="165" fontId="13" fillId="0" borderId="8" xfId="1" applyNumberFormat="1" applyFont="1" applyBorder="1" applyAlignment="1">
      <alignment horizontal="center" wrapText="1"/>
    </xf>
    <xf numFmtId="3" fontId="13" fillId="0" borderId="8" xfId="0" applyNumberFormat="1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14" fontId="12" fillId="0" borderId="8" xfId="0" applyNumberFormat="1" applyFont="1" applyBorder="1" applyAlignment="1">
      <alignment horizontal="center" wrapText="1"/>
    </xf>
    <xf numFmtId="0" fontId="13" fillId="0" borderId="10" xfId="0" applyFont="1" applyBorder="1" applyAlignment="1">
      <alignment horizontal="center" wrapText="1"/>
    </xf>
    <xf numFmtId="0" fontId="13" fillId="0" borderId="11" xfId="0" applyFont="1" applyBorder="1" applyAlignment="1">
      <alignment horizontal="center" wrapText="1"/>
    </xf>
    <xf numFmtId="0" fontId="13" fillId="0" borderId="11" xfId="0" applyFont="1" applyFill="1" applyBorder="1" applyAlignment="1">
      <alignment horizontal="center" wrapText="1"/>
    </xf>
    <xf numFmtId="0" fontId="13" fillId="0" borderId="0" xfId="0" applyFont="1" applyBorder="1" applyAlignment="1">
      <alignment horizontal="center" wrapText="1"/>
    </xf>
    <xf numFmtId="0" fontId="14" fillId="0" borderId="0" xfId="2" applyBorder="1"/>
    <xf numFmtId="0" fontId="15" fillId="0" borderId="0" xfId="3" applyFont="1" applyBorder="1" applyAlignment="1">
      <alignment horizontal="center" vertical="center"/>
    </xf>
    <xf numFmtId="0" fontId="14" fillId="0" borderId="0" xfId="2"/>
    <xf numFmtId="0" fontId="17" fillId="0" borderId="7" xfId="3" applyFont="1" applyBorder="1" applyAlignment="1">
      <alignment horizontal="center" vertical="center"/>
    </xf>
    <xf numFmtId="164" fontId="18" fillId="0" borderId="8" xfId="3" applyNumberFormat="1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/>
    </xf>
    <xf numFmtId="0" fontId="1" fillId="0" borderId="8" xfId="2" applyFont="1" applyBorder="1" applyAlignment="1">
      <alignment horizontal="center" vertical="center" wrapText="1"/>
    </xf>
    <xf numFmtId="0" fontId="19" fillId="0" borderId="8" xfId="3" applyFont="1" applyBorder="1" applyAlignment="1">
      <alignment horizontal="center" vertical="center"/>
    </xf>
    <xf numFmtId="0" fontId="15" fillId="0" borderId="8" xfId="3" applyFont="1" applyBorder="1" applyAlignment="1">
      <alignment horizontal="center" vertical="center"/>
    </xf>
    <xf numFmtId="0" fontId="1" fillId="0" borderId="10" xfId="2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/>
    </xf>
    <xf numFmtId="0" fontId="1" fillId="0" borderId="10" xfId="2" applyFont="1" applyBorder="1" applyAlignment="1">
      <alignment horizontal="center"/>
    </xf>
    <xf numFmtId="164" fontId="1" fillId="0" borderId="8" xfId="3" applyNumberFormat="1" applyFont="1" applyBorder="1" applyAlignment="1">
      <alignment horizontal="center" vertical="center" wrapText="1"/>
    </xf>
    <xf numFmtId="0" fontId="20" fillId="0" borderId="8" xfId="2" applyFont="1" applyBorder="1" applyAlignment="1">
      <alignment horizontal="center" vertical="center" wrapText="1"/>
    </xf>
    <xf numFmtId="0" fontId="20" fillId="0" borderId="8" xfId="2" applyFont="1" applyBorder="1" applyAlignment="1">
      <alignment horizontal="center"/>
    </xf>
    <xf numFmtId="0" fontId="20" fillId="0" borderId="8" xfId="2" applyFont="1" applyBorder="1" applyAlignment="1">
      <alignment horizontal="center" vertical="center"/>
    </xf>
    <xf numFmtId="3" fontId="20" fillId="0" borderId="8" xfId="2" applyNumberFormat="1" applyFont="1" applyBorder="1" applyAlignment="1">
      <alignment horizontal="center" vertical="center"/>
    </xf>
    <xf numFmtId="0" fontId="21" fillId="4" borderId="8" xfId="2" applyFont="1" applyFill="1" applyBorder="1" applyAlignment="1" applyProtection="1">
      <alignment horizontal="center" vertical="center" wrapText="1"/>
      <protection locked="0"/>
    </xf>
    <xf numFmtId="166" fontId="21" fillId="4" borderId="8" xfId="5" applyNumberFormat="1" applyFont="1" applyFill="1" applyBorder="1" applyAlignment="1" applyProtection="1">
      <alignment horizontal="right" vertical="center" wrapText="1"/>
      <protection locked="0"/>
    </xf>
    <xf numFmtId="0" fontId="15" fillId="0" borderId="10" xfId="3" applyFont="1" applyBorder="1" applyAlignment="1">
      <alignment horizontal="center" vertical="center"/>
    </xf>
    <xf numFmtId="166" fontId="21" fillId="4" borderId="8" xfId="5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2" applyFont="1"/>
    <xf numFmtId="0" fontId="22" fillId="2" borderId="15" xfId="3" applyFont="1" applyFill="1" applyBorder="1" applyAlignment="1">
      <alignment horizontal="center" vertical="center"/>
    </xf>
    <xf numFmtId="0" fontId="22" fillId="2" borderId="15" xfId="3" applyFont="1" applyFill="1" applyBorder="1" applyAlignment="1">
      <alignment vertical="center"/>
    </xf>
    <xf numFmtId="0" fontId="23" fillId="3" borderId="8" xfId="2" applyFont="1" applyFill="1" applyBorder="1" applyAlignment="1">
      <alignment horizontal="center" vertical="center" wrapText="1"/>
    </xf>
    <xf numFmtId="0" fontId="23" fillId="3" borderId="8" xfId="3" applyFont="1" applyFill="1" applyBorder="1" applyAlignment="1">
      <alignment horizontal="center" vertical="center"/>
    </xf>
    <xf numFmtId="0" fontId="23" fillId="3" borderId="9" xfId="3" applyFont="1" applyFill="1" applyBorder="1" applyAlignment="1">
      <alignment horizontal="center" vertical="center"/>
    </xf>
    <xf numFmtId="0" fontId="24" fillId="0" borderId="20" xfId="3" applyFont="1" applyFill="1" applyBorder="1" applyAlignment="1">
      <alignment horizontal="center" vertical="center"/>
    </xf>
    <xf numFmtId="0" fontId="23" fillId="0" borderId="8" xfId="3" applyFont="1" applyFill="1" applyBorder="1" applyAlignment="1">
      <alignment horizontal="center" vertical="center"/>
    </xf>
    <xf numFmtId="0" fontId="25" fillId="0" borderId="8" xfId="2" applyFont="1" applyBorder="1" applyAlignment="1">
      <alignment horizontal="center"/>
    </xf>
    <xf numFmtId="0" fontId="25" fillId="0" borderId="8" xfId="2" quotePrefix="1" applyFont="1" applyBorder="1" applyAlignment="1">
      <alignment horizontal="center" wrapText="1"/>
    </xf>
    <xf numFmtId="0" fontId="25" fillId="0" borderId="8" xfId="2" quotePrefix="1" applyFont="1" applyBorder="1" applyAlignment="1">
      <alignment horizontal="center"/>
    </xf>
    <xf numFmtId="3" fontId="25" fillId="0" borderId="8" xfId="2" applyNumberFormat="1" applyFont="1" applyBorder="1" applyAlignment="1">
      <alignment horizontal="center"/>
    </xf>
    <xf numFmtId="0" fontId="26" fillId="0" borderId="8" xfId="3" applyFont="1" applyFill="1" applyBorder="1" applyAlignment="1">
      <alignment horizontal="center" vertical="center"/>
    </xf>
    <xf numFmtId="4" fontId="25" fillId="0" borderId="8" xfId="2" applyNumberFormat="1" applyFont="1" applyBorder="1" applyAlignment="1">
      <alignment horizontal="center"/>
    </xf>
    <xf numFmtId="0" fontId="25" fillId="0" borderId="8" xfId="2" applyNumberFormat="1" applyFont="1" applyBorder="1" applyAlignment="1">
      <alignment horizontal="center"/>
    </xf>
    <xf numFmtId="0" fontId="25" fillId="0" borderId="20" xfId="2" quotePrefix="1" applyFont="1" applyBorder="1" applyAlignment="1">
      <alignment horizontal="center" wrapText="1"/>
    </xf>
    <xf numFmtId="0" fontId="25" fillId="0" borderId="10" xfId="2" applyFont="1" applyBorder="1" applyAlignment="1">
      <alignment horizontal="center"/>
    </xf>
    <xf numFmtId="0" fontId="5" fillId="0" borderId="0" xfId="3" applyAlignment="1">
      <alignment horizontal="center" vertical="center"/>
    </xf>
    <xf numFmtId="0" fontId="27" fillId="0" borderId="0" xfId="3" applyFont="1" applyAlignment="1">
      <alignment horizontal="center" vertical="center"/>
    </xf>
    <xf numFmtId="165" fontId="28" fillId="0" borderId="8" xfId="4" applyNumberFormat="1" applyFont="1" applyBorder="1" applyAlignment="1">
      <alignment horizontal="center" wrapText="1"/>
    </xf>
    <xf numFmtId="0" fontId="15" fillId="0" borderId="0" xfId="3" applyFont="1" applyAlignment="1">
      <alignment horizontal="center" vertical="center"/>
    </xf>
    <xf numFmtId="0" fontId="5" fillId="0" borderId="0" xfId="3" applyAlignment="1">
      <alignment horizontal="center"/>
    </xf>
    <xf numFmtId="0" fontId="5" fillId="0" borderId="0" xfId="3" applyAlignment="1"/>
    <xf numFmtId="0" fontId="27" fillId="0" borderId="0" xfId="3" applyFont="1"/>
    <xf numFmtId="3" fontId="28" fillId="0" borderId="8" xfId="2" applyNumberFormat="1" applyFont="1" applyBorder="1" applyAlignment="1">
      <alignment horizontal="center"/>
    </xf>
    <xf numFmtId="0" fontId="29" fillId="0" borderId="0" xfId="3" applyFont="1" applyBorder="1" applyAlignment="1">
      <alignment horizontal="center" vertical="center"/>
    </xf>
    <xf numFmtId="3" fontId="27" fillId="0" borderId="0" xfId="3" applyNumberFormat="1" applyFont="1"/>
    <xf numFmtId="0" fontId="17" fillId="0" borderId="12" xfId="3" applyFont="1" applyBorder="1" applyAlignment="1">
      <alignment horizontal="center" vertical="center"/>
    </xf>
    <xf numFmtId="164" fontId="18" fillId="0" borderId="13" xfId="3" applyNumberFormat="1" applyFont="1" applyBorder="1" applyAlignment="1">
      <alignment horizontal="center" vertical="center" wrapText="1"/>
    </xf>
    <xf numFmtId="0" fontId="1" fillId="0" borderId="13" xfId="2" applyFont="1" applyBorder="1" applyAlignment="1">
      <alignment horizontal="center" vertical="center"/>
    </xf>
    <xf numFmtId="0" fontId="1" fillId="0" borderId="13" xfId="2" applyFont="1" applyBorder="1" applyAlignment="1">
      <alignment horizontal="center" vertical="center" wrapText="1"/>
    </xf>
    <xf numFmtId="0" fontId="19" fillId="0" borderId="13" xfId="3" applyFont="1" applyBorder="1" applyAlignment="1">
      <alignment horizontal="center" vertical="center"/>
    </xf>
    <xf numFmtId="0" fontId="15" fillId="0" borderId="13" xfId="3" applyFont="1" applyBorder="1" applyAlignment="1">
      <alignment horizontal="center" vertical="center"/>
    </xf>
    <xf numFmtId="0" fontId="1" fillId="0" borderId="14" xfId="2" applyFont="1" applyBorder="1" applyAlignment="1">
      <alignment horizontal="center" vertical="center" wrapText="1"/>
    </xf>
    <xf numFmtId="0" fontId="16" fillId="3" borderId="23" xfId="3" applyFont="1" applyFill="1" applyBorder="1" applyAlignment="1">
      <alignment horizontal="center" vertical="center" wrapText="1"/>
    </xf>
    <xf numFmtId="0" fontId="16" fillId="3" borderId="24" xfId="3" applyFont="1" applyFill="1" applyBorder="1" applyAlignment="1">
      <alignment horizontal="center" vertical="center" wrapText="1"/>
    </xf>
    <xf numFmtId="0" fontId="16" fillId="3" borderId="17" xfId="3" applyFont="1" applyFill="1" applyBorder="1" applyAlignment="1">
      <alignment horizontal="center" vertical="center" wrapText="1"/>
    </xf>
    <xf numFmtId="0" fontId="14" fillId="0" borderId="0" xfId="2" applyAlignment="1">
      <alignment wrapText="1"/>
    </xf>
    <xf numFmtId="0" fontId="14" fillId="0" borderId="0" xfId="2" applyBorder="1" applyAlignment="1">
      <alignment vertical="center"/>
    </xf>
    <xf numFmtId="3" fontId="1" fillId="0" borderId="8" xfId="2" applyNumberFormat="1" applyFont="1" applyBorder="1" applyAlignment="1">
      <alignment horizontal="center" vertical="center"/>
    </xf>
    <xf numFmtId="0" fontId="14" fillId="0" borderId="0" xfId="2" applyFont="1" applyAlignment="1">
      <alignment vertical="center"/>
    </xf>
    <xf numFmtId="0" fontId="14" fillId="0" borderId="0" xfId="2" applyAlignment="1">
      <alignment vertical="center"/>
    </xf>
    <xf numFmtId="0" fontId="16" fillId="3" borderId="23" xfId="3" applyFont="1" applyFill="1" applyBorder="1" applyAlignment="1">
      <alignment horizontal="center" vertical="center"/>
    </xf>
    <xf numFmtId="3" fontId="1" fillId="0" borderId="13" xfId="2" applyNumberFormat="1" applyFont="1" applyBorder="1" applyAlignment="1">
      <alignment horizontal="center" vertical="center"/>
    </xf>
    <xf numFmtId="0" fontId="14" fillId="0" borderId="0" xfId="2" applyBorder="1" applyAlignment="1">
      <alignment horizontal="right" vertical="center"/>
    </xf>
    <xf numFmtId="49" fontId="14" fillId="0" borderId="13" xfId="2" applyNumberFormat="1" applyFont="1" applyBorder="1" applyAlignment="1">
      <alignment horizontal="right" vertical="center"/>
    </xf>
    <xf numFmtId="49" fontId="1" fillId="0" borderId="13" xfId="2" applyNumberFormat="1" applyFont="1" applyBorder="1" applyAlignment="1">
      <alignment horizontal="right" vertical="center"/>
    </xf>
    <xf numFmtId="49" fontId="14" fillId="0" borderId="8" xfId="2" applyNumberFormat="1" applyFont="1" applyBorder="1" applyAlignment="1">
      <alignment horizontal="right" vertical="center"/>
    </xf>
    <xf numFmtId="49" fontId="1" fillId="0" borderId="8" xfId="2" applyNumberFormat="1" applyFont="1" applyBorder="1" applyAlignment="1">
      <alignment horizontal="right" vertical="center"/>
    </xf>
    <xf numFmtId="49" fontId="20" fillId="0" borderId="8" xfId="2" applyNumberFormat="1" applyFont="1" applyBorder="1" applyAlignment="1">
      <alignment horizontal="right" vertical="center"/>
    </xf>
    <xf numFmtId="0" fontId="14" fillId="0" borderId="8" xfId="2" applyFont="1" applyBorder="1" applyAlignment="1">
      <alignment horizontal="right" vertical="center"/>
    </xf>
    <xf numFmtId="49" fontId="14" fillId="0" borderId="0" xfId="2" applyNumberFormat="1" applyFont="1" applyAlignment="1">
      <alignment horizontal="right" vertical="center"/>
    </xf>
    <xf numFmtId="49" fontId="14" fillId="0" borderId="0" xfId="2" applyNumberFormat="1" applyAlignment="1">
      <alignment horizontal="right" vertical="center"/>
    </xf>
    <xf numFmtId="0" fontId="14" fillId="0" borderId="0" xfId="2" applyAlignment="1">
      <alignment horizontal="right" vertical="center"/>
    </xf>
    <xf numFmtId="0" fontId="14" fillId="0" borderId="0" xfId="2" applyFont="1" applyAlignment="1">
      <alignment horizontal="right" vertical="center"/>
    </xf>
    <xf numFmtId="0" fontId="14" fillId="0" borderId="0" xfId="2" applyBorder="1" applyAlignment="1">
      <alignment horizontal="center" vertical="center"/>
    </xf>
    <xf numFmtId="49" fontId="1" fillId="0" borderId="13" xfId="2" applyNumberFormat="1" applyFont="1" applyBorder="1" applyAlignment="1">
      <alignment horizontal="center" vertical="center"/>
    </xf>
    <xf numFmtId="49" fontId="1" fillId="0" borderId="8" xfId="2" applyNumberFormat="1" applyFont="1" applyBorder="1" applyAlignment="1">
      <alignment horizontal="center" vertical="center"/>
    </xf>
    <xf numFmtId="49" fontId="20" fillId="0" borderId="8" xfId="2" applyNumberFormat="1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0" xfId="2" applyAlignment="1">
      <alignment horizontal="center" vertical="center"/>
    </xf>
    <xf numFmtId="0" fontId="31" fillId="0" borderId="0" xfId="2" applyFont="1"/>
    <xf numFmtId="0" fontId="14" fillId="0" borderId="0" xfId="2" applyFont="1" applyBorder="1"/>
    <xf numFmtId="165" fontId="1" fillId="0" borderId="13" xfId="4" applyNumberFormat="1" applyFont="1" applyBorder="1" applyAlignment="1">
      <alignment wrapText="1"/>
    </xf>
    <xf numFmtId="165" fontId="1" fillId="0" borderId="8" xfId="4" applyNumberFormat="1" applyFont="1" applyBorder="1" applyAlignment="1"/>
    <xf numFmtId="165" fontId="1" fillId="0" borderId="8" xfId="4" applyNumberFormat="1" applyFont="1" applyBorder="1" applyAlignment="1">
      <alignment wrapText="1"/>
    </xf>
    <xf numFmtId="165" fontId="20" fillId="0" borderId="8" xfId="4" applyNumberFormat="1" applyFont="1" applyBorder="1" applyAlignment="1">
      <alignment horizontal="center" vertical="center" wrapText="1"/>
    </xf>
    <xf numFmtId="165" fontId="20" fillId="0" borderId="8" xfId="4" applyNumberFormat="1" applyFont="1" applyBorder="1" applyAlignment="1">
      <alignment horizontal="center" vertical="center"/>
    </xf>
    <xf numFmtId="166" fontId="1" fillId="0" borderId="8" xfId="2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49" fontId="16" fillId="3" borderId="17" xfId="3" applyNumberFormat="1" applyFont="1" applyFill="1" applyBorder="1" applyAlignment="1">
      <alignment horizontal="right" vertical="center" wrapText="1"/>
    </xf>
    <xf numFmtId="49" fontId="16" fillId="3" borderId="23" xfId="3" applyNumberFormat="1" applyFont="1" applyFill="1" applyBorder="1" applyAlignment="1">
      <alignment horizontal="right" vertical="center" wrapText="1"/>
    </xf>
    <xf numFmtId="0" fontId="16" fillId="3" borderId="17" xfId="3" applyFont="1" applyFill="1" applyBorder="1" applyAlignment="1">
      <alignment horizontal="center" vertical="center" wrapText="1"/>
    </xf>
    <xf numFmtId="0" fontId="16" fillId="3" borderId="19" xfId="3" applyFont="1" applyFill="1" applyBorder="1" applyAlignment="1">
      <alignment horizontal="center" vertical="center" wrapText="1"/>
    </xf>
    <xf numFmtId="0" fontId="16" fillId="3" borderId="23" xfId="3" applyFont="1" applyFill="1" applyBorder="1" applyAlignment="1">
      <alignment horizontal="center" vertical="center" wrapText="1"/>
    </xf>
    <xf numFmtId="0" fontId="16" fillId="3" borderId="25" xfId="3" applyFont="1" applyFill="1" applyBorder="1" applyAlignment="1">
      <alignment horizontal="center" vertical="center" wrapText="1"/>
    </xf>
    <xf numFmtId="0" fontId="30" fillId="0" borderId="26" xfId="2" applyFont="1" applyBorder="1" applyAlignment="1">
      <alignment horizontal="center" vertical="center" wrapText="1"/>
    </xf>
    <xf numFmtId="0" fontId="30" fillId="0" borderId="27" xfId="2" applyFont="1" applyBorder="1" applyAlignment="1">
      <alignment horizontal="center" vertical="center" wrapText="1"/>
    </xf>
    <xf numFmtId="0" fontId="30" fillId="0" borderId="28" xfId="2" applyFont="1" applyBorder="1" applyAlignment="1">
      <alignment horizontal="center" vertical="center" wrapText="1"/>
    </xf>
    <xf numFmtId="0" fontId="16" fillId="3" borderId="21" xfId="3" applyFont="1" applyFill="1" applyBorder="1" applyAlignment="1">
      <alignment horizontal="center" vertical="center" wrapText="1"/>
    </xf>
    <xf numFmtId="0" fontId="16" fillId="3" borderId="16" xfId="3" applyFont="1" applyFill="1" applyBorder="1" applyAlignment="1">
      <alignment horizontal="center" vertical="center" wrapText="1"/>
    </xf>
    <xf numFmtId="0" fontId="16" fillId="3" borderId="22" xfId="3" applyFont="1" applyFill="1" applyBorder="1" applyAlignment="1">
      <alignment horizontal="center" vertical="center" wrapText="1"/>
    </xf>
    <xf numFmtId="0" fontId="23" fillId="3" borderId="17" xfId="3" applyFont="1" applyFill="1" applyBorder="1" applyAlignment="1">
      <alignment horizontal="center" vertical="center"/>
    </xf>
    <xf numFmtId="0" fontId="23" fillId="3" borderId="19" xfId="3" applyFont="1" applyFill="1" applyBorder="1" applyAlignment="1">
      <alignment horizontal="center" vertical="center"/>
    </xf>
    <xf numFmtId="0" fontId="3" fillId="2" borderId="0" xfId="3" applyFont="1" applyFill="1" applyAlignment="1">
      <alignment horizontal="left" vertical="center" wrapText="1"/>
    </xf>
    <xf numFmtId="0" fontId="23" fillId="3" borderId="16" xfId="3" applyFont="1" applyFill="1" applyBorder="1" applyAlignment="1">
      <alignment horizontal="center" vertical="center"/>
    </xf>
    <xf numFmtId="0" fontId="23" fillId="3" borderId="7" xfId="3" applyFont="1" applyFill="1" applyBorder="1" applyAlignment="1">
      <alignment horizontal="center" vertical="center"/>
    </xf>
    <xf numFmtId="0" fontId="23" fillId="3" borderId="8" xfId="3" applyFont="1" applyFill="1" applyBorder="1" applyAlignment="1">
      <alignment horizontal="center" vertical="center"/>
    </xf>
    <xf numFmtId="0" fontId="23" fillId="3" borderId="17" xfId="3" applyFont="1" applyFill="1" applyBorder="1" applyAlignment="1">
      <alignment vertical="center"/>
    </xf>
    <xf numFmtId="0" fontId="23" fillId="3" borderId="8" xfId="3" applyFont="1" applyFill="1" applyBorder="1" applyAlignment="1">
      <alignment vertical="center"/>
    </xf>
    <xf numFmtId="0" fontId="23" fillId="3" borderId="17" xfId="3" applyFont="1" applyFill="1" applyBorder="1" applyAlignment="1">
      <alignment horizontal="center" vertical="center" wrapText="1"/>
    </xf>
    <xf numFmtId="0" fontId="23" fillId="3" borderId="8" xfId="3" applyFont="1" applyFill="1" applyBorder="1" applyAlignment="1">
      <alignment horizontal="center" vertical="center" wrapText="1"/>
    </xf>
    <xf numFmtId="0" fontId="23" fillId="3" borderId="18" xfId="3" applyFont="1" applyFill="1" applyBorder="1" applyAlignment="1">
      <alignment horizontal="center" vertical="center"/>
    </xf>
    <xf numFmtId="0" fontId="23" fillId="3" borderId="13" xfId="3" applyFont="1" applyFill="1" applyBorder="1" applyAlignment="1">
      <alignment horizontal="center" vertical="center"/>
    </xf>
    <xf numFmtId="0" fontId="23" fillId="3" borderId="18" xfId="3" applyFont="1" applyFill="1" applyBorder="1" applyAlignment="1">
      <alignment horizontal="center" vertical="center" wrapText="1"/>
    </xf>
    <xf numFmtId="0" fontId="23" fillId="3" borderId="13" xfId="3" applyFont="1" applyFill="1" applyBorder="1" applyAlignment="1">
      <alignment horizontal="center" vertical="center" wrapText="1"/>
    </xf>
  </cellXfs>
  <cellStyles count="6">
    <cellStyle name="Comma" xfId="1" builtinId="3"/>
    <cellStyle name="Comma 2" xfId="4"/>
    <cellStyle name="Comma 2 2" xfId="5"/>
    <cellStyle name="Normal" xfId="0" builtinId="0"/>
    <cellStyle name="Normal 2" xfId="2"/>
    <cellStyle name="Normal 3 2" xfId="3"/>
  </cellStyles>
  <dxfs count="8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9525</xdr:rowOff>
    </xdr:to>
    <xdr:sp macro="" textlink="">
      <xdr:nvSpPr>
        <xdr:cNvPr id="4" name="AutoShape 1" descr="http://us.mc460.mail.yahoo.com/mc/mail?cmd=cookie.setnonjs&amp;.rand=863882684&amp;mcrumb=FFMAb.xRAjk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146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9525</xdr:rowOff>
    </xdr:to>
    <xdr:sp macro="" textlink="">
      <xdr:nvSpPr>
        <xdr:cNvPr id="5" name="AutoShape 1" descr="http://us.mc460.mail.yahoo.com/mc/mail?cmd=cookie.setnonjs&amp;.rand=863882684&amp;mcrumb=FFMAb.xRAjk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146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196931</xdr:colOff>
      <xdr:row>0</xdr:row>
      <xdr:rowOff>0</xdr:rowOff>
    </xdr:from>
    <xdr:to>
      <xdr:col>1</xdr:col>
      <xdr:colOff>1228725</xdr:colOff>
      <xdr:row>2</xdr:row>
      <xdr:rowOff>89693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981" y="0"/>
          <a:ext cx="1022269" cy="60404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9525</xdr:rowOff>
    </xdr:to>
    <xdr:sp macro="" textlink="">
      <xdr:nvSpPr>
        <xdr:cNvPr id="8" name="AutoShape 1" descr="http://us.mc460.mail.yahoo.com/mc/mail?cmd=cookie.setnonjs&amp;.rand=863882684&amp;mcrumb=FFMAb.xRAjk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14868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9525</xdr:rowOff>
    </xdr:to>
    <xdr:sp macro="" textlink="">
      <xdr:nvSpPr>
        <xdr:cNvPr id="9" name="AutoShape 1" descr="http://us.mc460.mail.yahoo.com/mc/mail?cmd=cookie.setnonjs&amp;.rand=863882684&amp;mcrumb=FFMAb.xRAjk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14868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23094</xdr:rowOff>
    </xdr:from>
    <xdr:to>
      <xdr:col>2</xdr:col>
      <xdr:colOff>252638</xdr:colOff>
      <xdr:row>2</xdr:row>
      <xdr:rowOff>113241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094"/>
          <a:ext cx="786038" cy="6521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topLeftCell="A16" zoomScale="40" zoomScaleNormal="40" workbookViewId="0">
      <selection activeCell="Q25" sqref="Q25"/>
    </sheetView>
  </sheetViews>
  <sheetFormatPr defaultColWidth="9.140625" defaultRowHeight="15" x14ac:dyDescent="0.25"/>
  <cols>
    <col min="1" max="1" width="6" style="1" customWidth="1"/>
    <col min="2" max="2" width="22" style="1" customWidth="1"/>
    <col min="3" max="3" width="54.85546875" style="1" customWidth="1"/>
    <col min="4" max="4" width="3.42578125" style="1" customWidth="1"/>
    <col min="5" max="5" width="16.7109375" style="1" customWidth="1"/>
    <col min="6" max="6" width="21" style="1" customWidth="1"/>
    <col min="7" max="7" width="17.42578125" style="1" customWidth="1"/>
    <col min="8" max="8" width="13.85546875" style="1" customWidth="1"/>
    <col min="9" max="9" width="17" style="1" customWidth="1"/>
    <col min="10" max="10" width="14" style="1" customWidth="1"/>
    <col min="11" max="11" width="17" style="1" customWidth="1"/>
    <col min="12" max="12" width="42.42578125" style="1" customWidth="1"/>
    <col min="13" max="13" width="16.28515625" style="1" customWidth="1"/>
    <col min="14" max="14" width="18" style="1" customWidth="1"/>
    <col min="15" max="15" width="17.5703125" style="1" customWidth="1"/>
    <col min="16" max="16" width="19.28515625" style="1" customWidth="1"/>
    <col min="17" max="17" width="23.28515625" style="1" customWidth="1"/>
    <col min="18" max="18" width="18.7109375" style="1" customWidth="1"/>
    <col min="19" max="19" width="21.5703125" style="1" customWidth="1"/>
    <col min="20" max="20" width="12.42578125" style="1" customWidth="1"/>
    <col min="21" max="21" width="18.85546875" style="1" bestFit="1" customWidth="1"/>
    <col min="22" max="16384" width="9.140625" style="1"/>
  </cols>
  <sheetData>
    <row r="1" spans="1:22" s="18" customFormat="1" ht="25.5" x14ac:dyDescent="0.25">
      <c r="A1" s="124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6"/>
    </row>
    <row r="2" spans="1:22" s="18" customFormat="1" x14ac:dyDescent="0.25">
      <c r="A2" s="127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9"/>
    </row>
    <row r="3" spans="1:22" s="19" customFormat="1" ht="20.25" x14ac:dyDescent="0.25">
      <c r="A3" s="130" t="s">
        <v>89</v>
      </c>
      <c r="B3" s="131" t="s">
        <v>1</v>
      </c>
      <c r="C3" s="131" t="s">
        <v>2</v>
      </c>
      <c r="D3" s="131" t="s">
        <v>3</v>
      </c>
      <c r="E3" s="131" t="s">
        <v>4</v>
      </c>
      <c r="F3" s="131" t="s">
        <v>5</v>
      </c>
      <c r="G3" s="131" t="s">
        <v>6</v>
      </c>
      <c r="H3" s="131" t="s">
        <v>7</v>
      </c>
      <c r="I3" s="131" t="s">
        <v>8</v>
      </c>
      <c r="J3" s="131" t="s">
        <v>9</v>
      </c>
      <c r="K3" s="131" t="s">
        <v>10</v>
      </c>
      <c r="L3" s="131" t="s">
        <v>11</v>
      </c>
      <c r="M3" s="131"/>
      <c r="N3" s="131"/>
      <c r="O3" s="131"/>
      <c r="P3" s="131" t="s">
        <v>12</v>
      </c>
      <c r="Q3" s="131"/>
      <c r="R3" s="131" t="s">
        <v>13</v>
      </c>
      <c r="S3" s="131"/>
      <c r="T3" s="131" t="s">
        <v>14</v>
      </c>
      <c r="U3" s="132"/>
      <c r="V3" s="19" t="s">
        <v>15</v>
      </c>
    </row>
    <row r="4" spans="1:22" s="19" customFormat="1" ht="40.5" x14ac:dyDescent="0.25">
      <c r="A4" s="130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20" t="s">
        <v>16</v>
      </c>
      <c r="M4" s="20" t="s">
        <v>17</v>
      </c>
      <c r="N4" s="20" t="s">
        <v>18</v>
      </c>
      <c r="O4" s="20" t="s">
        <v>19</v>
      </c>
      <c r="P4" s="20" t="s">
        <v>20</v>
      </c>
      <c r="Q4" s="20" t="s">
        <v>21</v>
      </c>
      <c r="R4" s="20" t="s">
        <v>20</v>
      </c>
      <c r="S4" s="20" t="s">
        <v>21</v>
      </c>
      <c r="T4" s="20" t="s">
        <v>20</v>
      </c>
      <c r="U4" s="21" t="s">
        <v>21</v>
      </c>
    </row>
    <row r="5" spans="1:22" s="2" customFormat="1" ht="20.25" x14ac:dyDescent="0.3">
      <c r="A5" s="3"/>
      <c r="B5" s="4"/>
      <c r="C5" s="5" t="s">
        <v>22</v>
      </c>
      <c r="D5" s="5"/>
      <c r="E5" s="5"/>
      <c r="F5" s="6">
        <v>2153703</v>
      </c>
      <c r="G5" s="7"/>
      <c r="H5" s="8"/>
      <c r="I5" s="8"/>
      <c r="J5" s="9"/>
      <c r="K5" s="5"/>
      <c r="L5" s="5"/>
      <c r="M5" s="5"/>
      <c r="N5" s="5"/>
      <c r="O5" s="5"/>
      <c r="P5" s="8"/>
      <c r="Q5" s="8"/>
      <c r="R5" s="5"/>
      <c r="S5" s="5"/>
      <c r="T5" s="5"/>
      <c r="U5" s="10"/>
    </row>
    <row r="6" spans="1:22" s="28" customFormat="1" ht="26.25" customHeight="1" x14ac:dyDescent="0.3">
      <c r="A6" s="22">
        <f t="shared" ref="A6:A37" si="0">A5+1</f>
        <v>1</v>
      </c>
      <c r="B6" s="23">
        <v>43220</v>
      </c>
      <c r="C6" s="24" t="s">
        <v>23</v>
      </c>
      <c r="D6" s="24"/>
      <c r="E6" s="24">
        <v>438125</v>
      </c>
      <c r="F6" s="25">
        <v>33000</v>
      </c>
      <c r="G6" s="26" t="s">
        <v>24</v>
      </c>
      <c r="H6" s="27" t="s">
        <v>25</v>
      </c>
      <c r="I6" s="28" t="s">
        <v>26</v>
      </c>
      <c r="J6" s="29" t="s">
        <v>27</v>
      </c>
      <c r="K6" s="28" t="s">
        <v>26</v>
      </c>
      <c r="L6" s="24" t="s">
        <v>28</v>
      </c>
      <c r="M6" s="30" t="s">
        <v>29</v>
      </c>
      <c r="N6" s="31" t="s">
        <v>30</v>
      </c>
      <c r="O6" s="31" t="s">
        <v>31</v>
      </c>
      <c r="P6" s="32" t="s">
        <v>32</v>
      </c>
      <c r="Q6" s="32" t="s">
        <v>33</v>
      </c>
      <c r="R6" s="31" t="s">
        <v>34</v>
      </c>
      <c r="S6" s="33" t="s">
        <v>35</v>
      </c>
      <c r="T6" s="33"/>
      <c r="U6" s="33"/>
    </row>
    <row r="7" spans="1:22" s="28" customFormat="1" ht="26.25" customHeight="1" x14ac:dyDescent="0.3">
      <c r="A7" s="22">
        <f t="shared" si="0"/>
        <v>2</v>
      </c>
      <c r="B7" s="23">
        <v>43220</v>
      </c>
      <c r="C7" s="24" t="s">
        <v>36</v>
      </c>
      <c r="D7" s="24"/>
      <c r="E7" s="24">
        <v>3467597</v>
      </c>
      <c r="F7" s="25">
        <v>33000</v>
      </c>
      <c r="G7" s="26" t="s">
        <v>37</v>
      </c>
      <c r="H7" s="27" t="s">
        <v>25</v>
      </c>
      <c r="I7" s="28" t="s">
        <v>26</v>
      </c>
      <c r="J7" s="29" t="s">
        <v>27</v>
      </c>
      <c r="K7" s="28" t="s">
        <v>26</v>
      </c>
      <c r="L7" s="24" t="s">
        <v>38</v>
      </c>
      <c r="M7" s="30" t="s">
        <v>39</v>
      </c>
      <c r="N7" s="31" t="s">
        <v>30</v>
      </c>
      <c r="O7" s="31" t="s">
        <v>38</v>
      </c>
      <c r="P7" s="32" t="s">
        <v>40</v>
      </c>
      <c r="Q7" s="32" t="s">
        <v>41</v>
      </c>
      <c r="R7" s="31" t="s">
        <v>42</v>
      </c>
      <c r="S7" s="33" t="s">
        <v>43</v>
      </c>
      <c r="T7" s="33"/>
      <c r="U7" s="33"/>
    </row>
    <row r="8" spans="1:22" s="28" customFormat="1" ht="26.25" customHeight="1" x14ac:dyDescent="0.3">
      <c r="A8" s="22">
        <f t="shared" si="0"/>
        <v>3</v>
      </c>
      <c r="B8" s="23">
        <v>43220</v>
      </c>
      <c r="C8" s="24" t="s">
        <v>44</v>
      </c>
      <c r="D8" s="24"/>
      <c r="E8" s="24">
        <v>3467596</v>
      </c>
      <c r="F8" s="25">
        <v>40000</v>
      </c>
      <c r="G8" s="26" t="s">
        <v>45</v>
      </c>
      <c r="H8" s="27" t="s">
        <v>25</v>
      </c>
      <c r="I8" s="28" t="s">
        <v>26</v>
      </c>
      <c r="J8" s="29" t="s">
        <v>27</v>
      </c>
      <c r="K8" s="28" t="s">
        <v>26</v>
      </c>
      <c r="L8" s="24" t="s">
        <v>28</v>
      </c>
      <c r="M8" s="30" t="s">
        <v>29</v>
      </c>
      <c r="N8" s="31" t="s">
        <v>30</v>
      </c>
      <c r="O8" s="31" t="s">
        <v>31</v>
      </c>
      <c r="P8" s="32" t="s">
        <v>46</v>
      </c>
      <c r="Q8" s="32" t="s">
        <v>47</v>
      </c>
      <c r="R8" s="31" t="s">
        <v>42</v>
      </c>
      <c r="S8" s="33" t="s">
        <v>48</v>
      </c>
      <c r="T8" s="33"/>
      <c r="U8" s="33"/>
    </row>
    <row r="9" spans="1:22" s="28" customFormat="1" ht="26.25" customHeight="1" x14ac:dyDescent="0.3">
      <c r="A9" s="22">
        <f t="shared" si="0"/>
        <v>4</v>
      </c>
      <c r="B9" s="23">
        <v>43220</v>
      </c>
      <c r="C9" s="24" t="s">
        <v>49</v>
      </c>
      <c r="D9" s="24"/>
      <c r="E9" s="24">
        <v>3468187</v>
      </c>
      <c r="F9" s="25">
        <v>45000</v>
      </c>
      <c r="G9" s="26" t="s">
        <v>50</v>
      </c>
      <c r="H9" s="27" t="s">
        <v>25</v>
      </c>
      <c r="I9" s="28" t="s">
        <v>26</v>
      </c>
      <c r="J9" s="29" t="s">
        <v>27</v>
      </c>
      <c r="K9" s="28" t="s">
        <v>26</v>
      </c>
      <c r="L9" s="24" t="s">
        <v>51</v>
      </c>
      <c r="M9" s="30" t="s">
        <v>52</v>
      </c>
      <c r="N9" s="31" t="s">
        <v>30</v>
      </c>
      <c r="O9" s="31" t="s">
        <v>53</v>
      </c>
      <c r="P9" s="32"/>
      <c r="Q9" s="32"/>
      <c r="R9" s="31"/>
      <c r="S9" s="33"/>
      <c r="T9" s="33"/>
      <c r="U9" s="33"/>
    </row>
    <row r="10" spans="1:22" s="28" customFormat="1" ht="26.25" customHeight="1" x14ac:dyDescent="0.3">
      <c r="A10" s="22">
        <f t="shared" si="0"/>
        <v>5</v>
      </c>
      <c r="B10" s="23">
        <v>43220</v>
      </c>
      <c r="C10" s="24" t="s">
        <v>49</v>
      </c>
      <c r="D10" s="24"/>
      <c r="E10" s="24">
        <v>3468186</v>
      </c>
      <c r="F10" s="25">
        <v>45000</v>
      </c>
      <c r="G10" s="26" t="s">
        <v>54</v>
      </c>
      <c r="H10" s="27" t="s">
        <v>25</v>
      </c>
      <c r="I10" s="28" t="s">
        <v>26</v>
      </c>
      <c r="J10" s="29" t="s">
        <v>27</v>
      </c>
      <c r="K10" s="28" t="s">
        <v>26</v>
      </c>
      <c r="L10" s="24" t="s">
        <v>51</v>
      </c>
      <c r="M10" s="30" t="s">
        <v>52</v>
      </c>
      <c r="N10" s="31" t="s">
        <v>30</v>
      </c>
      <c r="O10" s="31" t="s">
        <v>53</v>
      </c>
      <c r="P10" s="32"/>
      <c r="Q10" s="32"/>
      <c r="R10" s="31"/>
      <c r="S10" s="33"/>
      <c r="T10" s="33"/>
      <c r="U10" s="33"/>
    </row>
    <row r="11" spans="1:22" s="28" customFormat="1" ht="26.25" customHeight="1" x14ac:dyDescent="0.3">
      <c r="A11" s="22">
        <f t="shared" si="0"/>
        <v>6</v>
      </c>
      <c r="B11" s="23">
        <v>43220</v>
      </c>
      <c r="C11" s="24" t="s">
        <v>49</v>
      </c>
      <c r="D11" s="24"/>
      <c r="E11" s="24">
        <v>3468167</v>
      </c>
      <c r="F11" s="25">
        <v>45000</v>
      </c>
      <c r="G11" s="26" t="s">
        <v>55</v>
      </c>
      <c r="H11" s="27" t="s">
        <v>25</v>
      </c>
      <c r="I11" s="28" t="s">
        <v>26</v>
      </c>
      <c r="J11" s="29" t="s">
        <v>27</v>
      </c>
      <c r="K11" s="28" t="s">
        <v>26</v>
      </c>
      <c r="L11" s="24" t="s">
        <v>51</v>
      </c>
      <c r="M11" s="30" t="s">
        <v>52</v>
      </c>
      <c r="N11" s="31" t="s">
        <v>30</v>
      </c>
      <c r="O11" s="31" t="s">
        <v>53</v>
      </c>
      <c r="P11" s="32"/>
      <c r="Q11" s="32"/>
      <c r="R11" s="31"/>
      <c r="S11" s="33"/>
      <c r="T11" s="33"/>
      <c r="U11" s="33"/>
    </row>
    <row r="12" spans="1:22" s="28" customFormat="1" ht="26.25" customHeight="1" x14ac:dyDescent="0.3">
      <c r="A12" s="22">
        <f t="shared" si="0"/>
        <v>7</v>
      </c>
      <c r="B12" s="23">
        <v>43220</v>
      </c>
      <c r="C12" s="24" t="s">
        <v>49</v>
      </c>
      <c r="D12" s="24"/>
      <c r="E12" s="24">
        <v>3468164</v>
      </c>
      <c r="F12" s="25">
        <v>45000</v>
      </c>
      <c r="G12" s="26" t="s">
        <v>56</v>
      </c>
      <c r="H12" s="27" t="s">
        <v>25</v>
      </c>
      <c r="I12" s="28" t="s">
        <v>26</v>
      </c>
      <c r="J12" s="29" t="s">
        <v>27</v>
      </c>
      <c r="K12" s="28" t="s">
        <v>26</v>
      </c>
      <c r="L12" s="24" t="s">
        <v>51</v>
      </c>
      <c r="M12" s="30" t="s">
        <v>52</v>
      </c>
      <c r="N12" s="31" t="s">
        <v>30</v>
      </c>
      <c r="O12" s="31" t="s">
        <v>53</v>
      </c>
      <c r="P12" s="32"/>
      <c r="Q12" s="32"/>
      <c r="R12" s="31"/>
      <c r="S12" s="33"/>
      <c r="T12" s="33"/>
      <c r="U12" s="33"/>
    </row>
    <row r="13" spans="1:22" s="28" customFormat="1" ht="26.25" customHeight="1" x14ac:dyDescent="0.3">
      <c r="A13" s="22">
        <f t="shared" si="0"/>
        <v>8</v>
      </c>
      <c r="B13" s="23">
        <v>43220</v>
      </c>
      <c r="C13" s="24" t="s">
        <v>49</v>
      </c>
      <c r="D13" s="24"/>
      <c r="E13" s="24">
        <v>3468190</v>
      </c>
      <c r="F13" s="25">
        <v>45000</v>
      </c>
      <c r="G13" s="26" t="s">
        <v>57</v>
      </c>
      <c r="H13" s="27" t="s">
        <v>25</v>
      </c>
      <c r="I13" s="28" t="s">
        <v>26</v>
      </c>
      <c r="J13" s="29" t="s">
        <v>27</v>
      </c>
      <c r="K13" s="28" t="s">
        <v>26</v>
      </c>
      <c r="L13" s="24" t="s">
        <v>51</v>
      </c>
      <c r="M13" s="30" t="s">
        <v>52</v>
      </c>
      <c r="N13" s="31" t="s">
        <v>30</v>
      </c>
      <c r="O13" s="31" t="s">
        <v>53</v>
      </c>
      <c r="P13" s="32"/>
      <c r="Q13" s="32"/>
      <c r="R13" s="31"/>
      <c r="S13" s="33"/>
      <c r="T13" s="33"/>
      <c r="U13" s="33"/>
    </row>
    <row r="14" spans="1:22" s="28" customFormat="1" ht="26.25" customHeight="1" x14ac:dyDescent="0.3">
      <c r="A14" s="22">
        <f t="shared" si="0"/>
        <v>9</v>
      </c>
      <c r="B14" s="23">
        <v>43220</v>
      </c>
      <c r="C14" s="24" t="s">
        <v>49</v>
      </c>
      <c r="D14" s="24"/>
      <c r="E14" s="24">
        <v>3468165</v>
      </c>
      <c r="F14" s="25">
        <v>45000</v>
      </c>
      <c r="G14" s="26" t="s">
        <v>58</v>
      </c>
      <c r="H14" s="27" t="s">
        <v>25</v>
      </c>
      <c r="I14" s="28" t="s">
        <v>26</v>
      </c>
      <c r="J14" s="29" t="s">
        <v>27</v>
      </c>
      <c r="K14" s="28" t="s">
        <v>26</v>
      </c>
      <c r="L14" s="24" t="s">
        <v>51</v>
      </c>
      <c r="M14" s="30" t="s">
        <v>52</v>
      </c>
      <c r="N14" s="31" t="s">
        <v>30</v>
      </c>
      <c r="O14" s="31" t="s">
        <v>53</v>
      </c>
      <c r="P14" s="32"/>
      <c r="Q14" s="32"/>
      <c r="R14" s="31"/>
      <c r="S14" s="33"/>
      <c r="T14" s="33"/>
      <c r="U14" s="33"/>
    </row>
    <row r="15" spans="1:22" s="28" customFormat="1" ht="26.25" customHeight="1" x14ac:dyDescent="0.3">
      <c r="A15" s="22">
        <f t="shared" si="0"/>
        <v>10</v>
      </c>
      <c r="B15" s="23">
        <v>43220</v>
      </c>
      <c r="C15" s="24" t="s">
        <v>49</v>
      </c>
      <c r="D15" s="24"/>
      <c r="E15" s="24">
        <v>3468166</v>
      </c>
      <c r="F15" s="25">
        <v>45000</v>
      </c>
      <c r="G15" s="26" t="s">
        <v>59</v>
      </c>
      <c r="H15" s="27" t="s">
        <v>25</v>
      </c>
      <c r="I15" s="28" t="s">
        <v>26</v>
      </c>
      <c r="J15" s="29" t="s">
        <v>27</v>
      </c>
      <c r="K15" s="28" t="s">
        <v>26</v>
      </c>
      <c r="L15" s="24" t="s">
        <v>51</v>
      </c>
      <c r="M15" s="30" t="s">
        <v>52</v>
      </c>
      <c r="N15" s="31" t="s">
        <v>30</v>
      </c>
      <c r="O15" s="31" t="s">
        <v>53</v>
      </c>
      <c r="P15" s="32"/>
      <c r="Q15" s="32"/>
      <c r="R15" s="31"/>
      <c r="S15" s="33"/>
      <c r="T15" s="33"/>
      <c r="U15" s="33"/>
    </row>
    <row r="16" spans="1:22" s="28" customFormat="1" ht="26.25" customHeight="1" x14ac:dyDescent="0.3">
      <c r="A16" s="22">
        <f t="shared" si="0"/>
        <v>11</v>
      </c>
      <c r="B16" s="23">
        <v>43220</v>
      </c>
      <c r="C16" s="24" t="s">
        <v>49</v>
      </c>
      <c r="D16" s="24"/>
      <c r="E16" s="24">
        <v>3468169</v>
      </c>
      <c r="F16" s="25">
        <v>45000</v>
      </c>
      <c r="G16" s="26" t="s">
        <v>60</v>
      </c>
      <c r="H16" s="27" t="s">
        <v>25</v>
      </c>
      <c r="I16" s="28" t="s">
        <v>26</v>
      </c>
      <c r="J16" s="29" t="s">
        <v>27</v>
      </c>
      <c r="K16" s="28" t="s">
        <v>26</v>
      </c>
      <c r="L16" s="24" t="s">
        <v>51</v>
      </c>
      <c r="M16" s="30" t="s">
        <v>52</v>
      </c>
      <c r="N16" s="31" t="s">
        <v>30</v>
      </c>
      <c r="O16" s="31" t="s">
        <v>53</v>
      </c>
      <c r="P16" s="32"/>
      <c r="Q16" s="32"/>
      <c r="R16" s="31"/>
      <c r="S16" s="33"/>
      <c r="T16" s="33"/>
      <c r="U16" s="33"/>
    </row>
    <row r="17" spans="1:21" s="28" customFormat="1" ht="26.25" customHeight="1" x14ac:dyDescent="0.3">
      <c r="A17" s="22">
        <f t="shared" si="0"/>
        <v>12</v>
      </c>
      <c r="B17" s="23">
        <v>43220</v>
      </c>
      <c r="C17" s="24" t="s">
        <v>49</v>
      </c>
      <c r="D17" s="24"/>
      <c r="E17" s="24">
        <v>3468162</v>
      </c>
      <c r="F17" s="25">
        <v>45000</v>
      </c>
      <c r="G17" s="26" t="s">
        <v>61</v>
      </c>
      <c r="H17" s="27" t="s">
        <v>25</v>
      </c>
      <c r="I17" s="28" t="s">
        <v>26</v>
      </c>
      <c r="J17" s="29" t="s">
        <v>27</v>
      </c>
      <c r="K17" s="28" t="s">
        <v>26</v>
      </c>
      <c r="L17" s="24" t="s">
        <v>51</v>
      </c>
      <c r="M17" s="30" t="s">
        <v>52</v>
      </c>
      <c r="N17" s="31" t="s">
        <v>30</v>
      </c>
      <c r="O17" s="31" t="s">
        <v>53</v>
      </c>
      <c r="P17" s="32"/>
      <c r="Q17" s="32"/>
      <c r="R17" s="31"/>
      <c r="S17" s="33"/>
      <c r="T17" s="33"/>
      <c r="U17" s="33"/>
    </row>
    <row r="18" spans="1:21" s="28" customFormat="1" ht="26.25" customHeight="1" x14ac:dyDescent="0.3">
      <c r="A18" s="22">
        <f t="shared" si="0"/>
        <v>13</v>
      </c>
      <c r="B18" s="23">
        <v>43220</v>
      </c>
      <c r="C18" s="24" t="s">
        <v>49</v>
      </c>
      <c r="D18" s="24"/>
      <c r="E18" s="24">
        <v>3468163</v>
      </c>
      <c r="F18" s="25">
        <v>45000</v>
      </c>
      <c r="G18" s="26" t="s">
        <v>62</v>
      </c>
      <c r="H18" s="27" t="s">
        <v>25</v>
      </c>
      <c r="I18" s="28" t="s">
        <v>26</v>
      </c>
      <c r="J18" s="29" t="s">
        <v>27</v>
      </c>
      <c r="K18" s="28" t="s">
        <v>26</v>
      </c>
      <c r="L18" s="24" t="s">
        <v>51</v>
      </c>
      <c r="M18" s="30" t="s">
        <v>52</v>
      </c>
      <c r="N18" s="31" t="s">
        <v>30</v>
      </c>
      <c r="O18" s="31" t="s">
        <v>53</v>
      </c>
      <c r="P18" s="32"/>
      <c r="Q18" s="32"/>
      <c r="R18" s="31"/>
      <c r="S18" s="33"/>
      <c r="T18" s="33"/>
      <c r="U18" s="33"/>
    </row>
    <row r="19" spans="1:21" s="28" customFormat="1" ht="26.25" customHeight="1" x14ac:dyDescent="0.3">
      <c r="A19" s="22">
        <f t="shared" si="0"/>
        <v>14</v>
      </c>
      <c r="B19" s="23">
        <v>43220</v>
      </c>
      <c r="C19" s="24" t="s">
        <v>49</v>
      </c>
      <c r="D19" s="24"/>
      <c r="E19" s="24">
        <v>3468185</v>
      </c>
      <c r="F19" s="25">
        <v>45000</v>
      </c>
      <c r="G19" s="26" t="s">
        <v>63</v>
      </c>
      <c r="H19" s="27" t="s">
        <v>25</v>
      </c>
      <c r="I19" s="28" t="s">
        <v>26</v>
      </c>
      <c r="J19" s="29" t="s">
        <v>27</v>
      </c>
      <c r="K19" s="28" t="s">
        <v>26</v>
      </c>
      <c r="L19" s="24" t="s">
        <v>51</v>
      </c>
      <c r="M19" s="30" t="s">
        <v>52</v>
      </c>
      <c r="N19" s="31" t="s">
        <v>30</v>
      </c>
      <c r="O19" s="31" t="s">
        <v>53</v>
      </c>
      <c r="P19" s="32"/>
      <c r="Q19" s="32"/>
      <c r="R19" s="31"/>
      <c r="S19" s="33"/>
      <c r="T19" s="33"/>
      <c r="U19" s="33"/>
    </row>
    <row r="20" spans="1:21" s="28" customFormat="1" ht="26.25" customHeight="1" x14ac:dyDescent="0.3">
      <c r="A20" s="22">
        <f t="shared" si="0"/>
        <v>15</v>
      </c>
      <c r="B20" s="23">
        <v>43220</v>
      </c>
      <c r="C20" s="24" t="s">
        <v>49</v>
      </c>
      <c r="D20" s="24"/>
      <c r="E20" s="24">
        <v>3468189</v>
      </c>
      <c r="F20" s="25">
        <v>45000</v>
      </c>
      <c r="G20" s="26" t="s">
        <v>64</v>
      </c>
      <c r="H20" s="27" t="s">
        <v>25</v>
      </c>
      <c r="I20" s="28" t="s">
        <v>26</v>
      </c>
      <c r="J20" s="29" t="s">
        <v>27</v>
      </c>
      <c r="K20" s="28" t="s">
        <v>26</v>
      </c>
      <c r="L20" s="24" t="s">
        <v>51</v>
      </c>
      <c r="M20" s="30" t="s">
        <v>52</v>
      </c>
      <c r="N20" s="31" t="s">
        <v>30</v>
      </c>
      <c r="O20" s="31" t="s">
        <v>53</v>
      </c>
      <c r="P20" s="32"/>
      <c r="Q20" s="32"/>
      <c r="R20" s="31"/>
      <c r="S20" s="33"/>
      <c r="T20" s="33"/>
      <c r="U20" s="33"/>
    </row>
    <row r="21" spans="1:21" s="28" customFormat="1" ht="26.25" customHeight="1" x14ac:dyDescent="0.3">
      <c r="A21" s="22">
        <f t="shared" si="0"/>
        <v>16</v>
      </c>
      <c r="B21" s="23">
        <v>43220</v>
      </c>
      <c r="C21" s="24" t="s">
        <v>49</v>
      </c>
      <c r="D21" s="24"/>
      <c r="E21" s="24">
        <v>3468168</v>
      </c>
      <c r="F21" s="25">
        <v>45000</v>
      </c>
      <c r="G21" s="26" t="s">
        <v>65</v>
      </c>
      <c r="H21" s="27" t="s">
        <v>25</v>
      </c>
      <c r="I21" s="28" t="s">
        <v>26</v>
      </c>
      <c r="J21" s="29" t="s">
        <v>27</v>
      </c>
      <c r="K21" s="28" t="s">
        <v>26</v>
      </c>
      <c r="L21" s="24" t="s">
        <v>51</v>
      </c>
      <c r="M21" s="30" t="s">
        <v>52</v>
      </c>
      <c r="N21" s="31" t="s">
        <v>30</v>
      </c>
      <c r="O21" s="31" t="s">
        <v>53</v>
      </c>
      <c r="P21" s="32"/>
      <c r="Q21" s="32"/>
      <c r="R21" s="31"/>
      <c r="S21" s="33"/>
      <c r="T21" s="33"/>
      <c r="U21" s="33"/>
    </row>
    <row r="22" spans="1:21" s="28" customFormat="1" ht="26.25" customHeight="1" x14ac:dyDescent="0.3">
      <c r="A22" s="22">
        <f t="shared" si="0"/>
        <v>17</v>
      </c>
      <c r="B22" s="23">
        <v>43220</v>
      </c>
      <c r="C22" s="24" t="s">
        <v>49</v>
      </c>
      <c r="D22" s="24"/>
      <c r="E22" s="24">
        <v>3468182</v>
      </c>
      <c r="F22" s="25">
        <v>45000</v>
      </c>
      <c r="G22" s="26" t="s">
        <v>66</v>
      </c>
      <c r="H22" s="27" t="s">
        <v>25</v>
      </c>
      <c r="I22" s="28" t="s">
        <v>26</v>
      </c>
      <c r="J22" s="29" t="s">
        <v>27</v>
      </c>
      <c r="K22" s="28" t="s">
        <v>26</v>
      </c>
      <c r="L22" s="24" t="s">
        <v>51</v>
      </c>
      <c r="M22" s="30" t="s">
        <v>52</v>
      </c>
      <c r="N22" s="31" t="s">
        <v>30</v>
      </c>
      <c r="O22" s="31" t="s">
        <v>53</v>
      </c>
      <c r="P22" s="32"/>
      <c r="Q22" s="32"/>
      <c r="R22" s="31"/>
      <c r="S22" s="33"/>
      <c r="T22" s="33"/>
      <c r="U22" s="33"/>
    </row>
    <row r="23" spans="1:21" s="28" customFormat="1" ht="26.25" customHeight="1" x14ac:dyDescent="0.3">
      <c r="A23" s="22">
        <f t="shared" si="0"/>
        <v>18</v>
      </c>
      <c r="B23" s="23">
        <v>43220</v>
      </c>
      <c r="C23" s="24" t="s">
        <v>49</v>
      </c>
      <c r="D23" s="24"/>
      <c r="E23" s="24">
        <v>3468181</v>
      </c>
      <c r="F23" s="25">
        <v>45000</v>
      </c>
      <c r="G23" s="26" t="s">
        <v>67</v>
      </c>
      <c r="H23" s="27" t="s">
        <v>25</v>
      </c>
      <c r="I23" s="28" t="s">
        <v>26</v>
      </c>
      <c r="J23" s="29" t="s">
        <v>27</v>
      </c>
      <c r="K23" s="28" t="s">
        <v>26</v>
      </c>
      <c r="L23" s="24" t="s">
        <v>51</v>
      </c>
      <c r="M23" s="30" t="s">
        <v>52</v>
      </c>
      <c r="N23" s="31" t="s">
        <v>30</v>
      </c>
      <c r="O23" s="31" t="s">
        <v>53</v>
      </c>
      <c r="P23" s="32"/>
      <c r="Q23" s="32"/>
      <c r="R23" s="31"/>
      <c r="S23" s="33"/>
      <c r="T23" s="33"/>
      <c r="U23" s="33"/>
    </row>
    <row r="24" spans="1:21" s="28" customFormat="1" ht="26.25" customHeight="1" x14ac:dyDescent="0.3">
      <c r="A24" s="22">
        <f t="shared" si="0"/>
        <v>19</v>
      </c>
      <c r="B24" s="23">
        <v>43220</v>
      </c>
      <c r="C24" s="24" t="s">
        <v>49</v>
      </c>
      <c r="D24" s="24"/>
      <c r="E24" s="24">
        <v>3468188</v>
      </c>
      <c r="F24" s="25">
        <v>45000</v>
      </c>
      <c r="G24" s="26" t="s">
        <v>68</v>
      </c>
      <c r="H24" s="27" t="s">
        <v>25</v>
      </c>
      <c r="I24" s="28" t="s">
        <v>26</v>
      </c>
      <c r="J24" s="29" t="s">
        <v>27</v>
      </c>
      <c r="K24" s="28" t="s">
        <v>26</v>
      </c>
      <c r="L24" s="24" t="s">
        <v>51</v>
      </c>
      <c r="M24" s="30" t="s">
        <v>52</v>
      </c>
      <c r="N24" s="31" t="s">
        <v>30</v>
      </c>
      <c r="O24" s="31" t="s">
        <v>53</v>
      </c>
      <c r="P24" s="32"/>
      <c r="Q24" s="32"/>
      <c r="R24" s="31"/>
      <c r="S24" s="33"/>
      <c r="T24" s="33"/>
      <c r="U24" s="33"/>
    </row>
    <row r="25" spans="1:21" s="28" customFormat="1" ht="26.25" customHeight="1" x14ac:dyDescent="0.3">
      <c r="A25" s="22">
        <f t="shared" si="0"/>
        <v>20</v>
      </c>
      <c r="B25" s="23">
        <v>43220</v>
      </c>
      <c r="C25" s="24" t="s">
        <v>49</v>
      </c>
      <c r="D25" s="24"/>
      <c r="E25" s="24">
        <v>3468171</v>
      </c>
      <c r="F25" s="25">
        <v>45000</v>
      </c>
      <c r="G25" s="26" t="s">
        <v>69</v>
      </c>
      <c r="H25" s="27" t="s">
        <v>25</v>
      </c>
      <c r="I25" s="28" t="s">
        <v>26</v>
      </c>
      <c r="J25" s="29" t="s">
        <v>27</v>
      </c>
      <c r="K25" s="28" t="s">
        <v>26</v>
      </c>
      <c r="L25" s="24" t="s">
        <v>51</v>
      </c>
      <c r="M25" s="30" t="s">
        <v>52</v>
      </c>
      <c r="N25" s="31" t="s">
        <v>30</v>
      </c>
      <c r="O25" s="31" t="s">
        <v>53</v>
      </c>
      <c r="P25" s="32"/>
      <c r="Q25" s="32"/>
      <c r="R25" s="31"/>
      <c r="S25" s="33"/>
      <c r="T25" s="33"/>
      <c r="U25" s="33"/>
    </row>
    <row r="26" spans="1:21" s="28" customFormat="1" ht="26.25" customHeight="1" x14ac:dyDescent="0.3">
      <c r="A26" s="22">
        <f t="shared" si="0"/>
        <v>21</v>
      </c>
      <c r="B26" s="23">
        <v>43220</v>
      </c>
      <c r="C26" s="24" t="s">
        <v>49</v>
      </c>
      <c r="D26" s="24"/>
      <c r="E26" s="24">
        <v>3468183</v>
      </c>
      <c r="F26" s="25">
        <v>45000</v>
      </c>
      <c r="G26" s="26" t="s">
        <v>70</v>
      </c>
      <c r="H26" s="27" t="s">
        <v>25</v>
      </c>
      <c r="I26" s="28" t="s">
        <v>26</v>
      </c>
      <c r="J26" s="29" t="s">
        <v>27</v>
      </c>
      <c r="K26" s="28" t="s">
        <v>26</v>
      </c>
      <c r="L26" s="24" t="s">
        <v>51</v>
      </c>
      <c r="M26" s="30" t="s">
        <v>52</v>
      </c>
      <c r="N26" s="31" t="s">
        <v>30</v>
      </c>
      <c r="O26" s="31" t="s">
        <v>53</v>
      </c>
      <c r="P26" s="32"/>
      <c r="Q26" s="32"/>
      <c r="R26" s="31"/>
      <c r="S26" s="33"/>
      <c r="T26" s="33"/>
      <c r="U26" s="33"/>
    </row>
    <row r="27" spans="1:21" s="28" customFormat="1" ht="26.25" customHeight="1" x14ac:dyDescent="0.3">
      <c r="A27" s="22">
        <f t="shared" si="0"/>
        <v>22</v>
      </c>
      <c r="B27" s="23">
        <v>43220</v>
      </c>
      <c r="C27" s="24" t="s">
        <v>49</v>
      </c>
      <c r="D27" s="24"/>
      <c r="E27" s="24">
        <v>3468158</v>
      </c>
      <c r="F27" s="25">
        <v>40000</v>
      </c>
      <c r="G27" s="26" t="s">
        <v>71</v>
      </c>
      <c r="H27" s="27" t="s">
        <v>25</v>
      </c>
      <c r="I27" s="28" t="s">
        <v>26</v>
      </c>
      <c r="J27" s="29" t="s">
        <v>27</v>
      </c>
      <c r="K27" s="28" t="s">
        <v>26</v>
      </c>
      <c r="L27" s="24" t="s">
        <v>51</v>
      </c>
      <c r="M27" s="30" t="s">
        <v>52</v>
      </c>
      <c r="N27" s="31" t="s">
        <v>30</v>
      </c>
      <c r="O27" s="31" t="s">
        <v>53</v>
      </c>
      <c r="P27" s="32"/>
      <c r="Q27" s="32"/>
      <c r="R27" s="31"/>
      <c r="S27" s="33"/>
      <c r="T27" s="33"/>
      <c r="U27" s="33"/>
    </row>
    <row r="28" spans="1:21" s="28" customFormat="1" ht="26.25" customHeight="1" x14ac:dyDescent="0.3">
      <c r="A28" s="22">
        <f t="shared" si="0"/>
        <v>23</v>
      </c>
      <c r="B28" s="23">
        <v>43220</v>
      </c>
      <c r="C28" s="24" t="s">
        <v>49</v>
      </c>
      <c r="D28" s="24"/>
      <c r="E28" s="24">
        <v>3468160</v>
      </c>
      <c r="F28" s="25">
        <v>40000</v>
      </c>
      <c r="G28" s="26" t="s">
        <v>72</v>
      </c>
      <c r="H28" s="27" t="s">
        <v>25</v>
      </c>
      <c r="I28" s="28" t="s">
        <v>26</v>
      </c>
      <c r="J28" s="29" t="s">
        <v>27</v>
      </c>
      <c r="K28" s="28" t="s">
        <v>26</v>
      </c>
      <c r="L28" s="24" t="s">
        <v>51</v>
      </c>
      <c r="M28" s="30" t="s">
        <v>52</v>
      </c>
      <c r="N28" s="31" t="s">
        <v>30</v>
      </c>
      <c r="O28" s="31" t="s">
        <v>53</v>
      </c>
      <c r="P28" s="32"/>
      <c r="Q28" s="32"/>
      <c r="R28" s="31"/>
      <c r="S28" s="33"/>
      <c r="T28" s="33"/>
      <c r="U28" s="33"/>
    </row>
    <row r="29" spans="1:21" s="28" customFormat="1" ht="26.25" customHeight="1" x14ac:dyDescent="0.3">
      <c r="A29" s="22">
        <f t="shared" si="0"/>
        <v>24</v>
      </c>
      <c r="B29" s="23">
        <v>43220</v>
      </c>
      <c r="C29" s="24" t="s">
        <v>49</v>
      </c>
      <c r="D29" s="24"/>
      <c r="E29" s="24">
        <v>3468161</v>
      </c>
      <c r="F29" s="25">
        <v>40000</v>
      </c>
      <c r="G29" s="26" t="s">
        <v>73</v>
      </c>
      <c r="H29" s="27" t="s">
        <v>25</v>
      </c>
      <c r="I29" s="28" t="s">
        <v>26</v>
      </c>
      <c r="J29" s="29" t="s">
        <v>27</v>
      </c>
      <c r="K29" s="28" t="s">
        <v>26</v>
      </c>
      <c r="L29" s="24" t="s">
        <v>51</v>
      </c>
      <c r="M29" s="30" t="s">
        <v>52</v>
      </c>
      <c r="N29" s="31" t="s">
        <v>30</v>
      </c>
      <c r="O29" s="31" t="s">
        <v>53</v>
      </c>
      <c r="P29" s="32"/>
      <c r="Q29" s="32"/>
      <c r="R29" s="31"/>
      <c r="S29" s="33"/>
      <c r="T29" s="33"/>
      <c r="U29" s="33"/>
    </row>
    <row r="30" spans="1:21" s="28" customFormat="1" ht="26.25" customHeight="1" x14ac:dyDescent="0.3">
      <c r="A30" s="22">
        <f t="shared" si="0"/>
        <v>25</v>
      </c>
      <c r="B30" s="23">
        <v>43220</v>
      </c>
      <c r="C30" s="24" t="s">
        <v>49</v>
      </c>
      <c r="D30" s="24"/>
      <c r="E30" s="24">
        <v>3468172</v>
      </c>
      <c r="F30" s="25">
        <v>40000</v>
      </c>
      <c r="G30" s="26" t="s">
        <v>74</v>
      </c>
      <c r="H30" s="27" t="s">
        <v>25</v>
      </c>
      <c r="I30" s="28" t="s">
        <v>26</v>
      </c>
      <c r="J30" s="29" t="s">
        <v>27</v>
      </c>
      <c r="K30" s="28" t="s">
        <v>26</v>
      </c>
      <c r="L30" s="24" t="s">
        <v>51</v>
      </c>
      <c r="M30" s="30" t="s">
        <v>52</v>
      </c>
      <c r="N30" s="31" t="s">
        <v>30</v>
      </c>
      <c r="O30" s="31" t="s">
        <v>53</v>
      </c>
      <c r="P30" s="32"/>
      <c r="Q30" s="32"/>
      <c r="R30" s="31"/>
      <c r="S30" s="33"/>
      <c r="T30" s="33"/>
      <c r="U30" s="33"/>
    </row>
    <row r="31" spans="1:21" s="28" customFormat="1" ht="26.25" customHeight="1" x14ac:dyDescent="0.3">
      <c r="A31" s="22">
        <f t="shared" si="0"/>
        <v>26</v>
      </c>
      <c r="B31" s="23">
        <v>43220</v>
      </c>
      <c r="C31" s="24" t="s">
        <v>49</v>
      </c>
      <c r="D31" s="24"/>
      <c r="E31" s="24">
        <v>3468159</v>
      </c>
      <c r="F31" s="25">
        <v>40000</v>
      </c>
      <c r="G31" s="26" t="s">
        <v>75</v>
      </c>
      <c r="H31" s="27" t="s">
        <v>25</v>
      </c>
      <c r="I31" s="28" t="s">
        <v>26</v>
      </c>
      <c r="J31" s="29" t="s">
        <v>27</v>
      </c>
      <c r="K31" s="28" t="s">
        <v>26</v>
      </c>
      <c r="L31" s="24" t="s">
        <v>51</v>
      </c>
      <c r="M31" s="30" t="s">
        <v>52</v>
      </c>
      <c r="N31" s="31" t="s">
        <v>30</v>
      </c>
      <c r="O31" s="31" t="s">
        <v>53</v>
      </c>
      <c r="P31" s="32"/>
      <c r="Q31" s="32"/>
      <c r="R31" s="31"/>
      <c r="S31" s="33"/>
      <c r="T31" s="33"/>
      <c r="U31" s="33"/>
    </row>
    <row r="32" spans="1:21" s="28" customFormat="1" ht="26.25" customHeight="1" x14ac:dyDescent="0.3">
      <c r="A32" s="22">
        <f t="shared" si="0"/>
        <v>27</v>
      </c>
      <c r="B32" s="23">
        <v>43220</v>
      </c>
      <c r="C32" s="24" t="s">
        <v>49</v>
      </c>
      <c r="D32" s="24"/>
      <c r="E32" s="24">
        <v>3468178</v>
      </c>
      <c r="F32" s="25">
        <v>40000</v>
      </c>
      <c r="G32" s="26" t="s">
        <v>76</v>
      </c>
      <c r="H32" s="27" t="s">
        <v>25</v>
      </c>
      <c r="I32" s="28" t="s">
        <v>26</v>
      </c>
      <c r="J32" s="29" t="s">
        <v>27</v>
      </c>
      <c r="K32" s="28" t="s">
        <v>26</v>
      </c>
      <c r="L32" s="24" t="s">
        <v>51</v>
      </c>
      <c r="M32" s="30" t="s">
        <v>52</v>
      </c>
      <c r="N32" s="31" t="s">
        <v>30</v>
      </c>
      <c r="O32" s="31" t="s">
        <v>53</v>
      </c>
      <c r="P32" s="32"/>
      <c r="Q32" s="32"/>
      <c r="R32" s="31"/>
      <c r="S32" s="33"/>
      <c r="T32" s="33"/>
      <c r="U32" s="33"/>
    </row>
    <row r="33" spans="1:21" s="28" customFormat="1" ht="26.25" customHeight="1" x14ac:dyDescent="0.3">
      <c r="A33" s="22">
        <f t="shared" si="0"/>
        <v>28</v>
      </c>
      <c r="B33" s="23">
        <v>43220</v>
      </c>
      <c r="C33" s="24" t="s">
        <v>49</v>
      </c>
      <c r="D33" s="24"/>
      <c r="E33" s="24">
        <v>3468177</v>
      </c>
      <c r="F33" s="25">
        <v>40000</v>
      </c>
      <c r="G33" s="26" t="s">
        <v>77</v>
      </c>
      <c r="H33" s="27" t="s">
        <v>25</v>
      </c>
      <c r="I33" s="28" t="s">
        <v>26</v>
      </c>
      <c r="J33" s="29" t="s">
        <v>27</v>
      </c>
      <c r="K33" s="28" t="s">
        <v>26</v>
      </c>
      <c r="L33" s="24" t="s">
        <v>51</v>
      </c>
      <c r="M33" s="30" t="s">
        <v>52</v>
      </c>
      <c r="N33" s="31" t="s">
        <v>30</v>
      </c>
      <c r="O33" s="31" t="s">
        <v>53</v>
      </c>
      <c r="P33" s="32"/>
      <c r="Q33" s="32"/>
      <c r="R33" s="31"/>
      <c r="S33" s="33"/>
      <c r="T33" s="33"/>
      <c r="U33" s="33"/>
    </row>
    <row r="34" spans="1:21" s="28" customFormat="1" ht="26.25" customHeight="1" x14ac:dyDescent="0.3">
      <c r="A34" s="22">
        <f t="shared" si="0"/>
        <v>29</v>
      </c>
      <c r="B34" s="23">
        <v>43220</v>
      </c>
      <c r="C34" s="24" t="s">
        <v>49</v>
      </c>
      <c r="D34" s="24"/>
      <c r="E34" s="24">
        <v>3468174</v>
      </c>
      <c r="F34" s="25">
        <v>40000</v>
      </c>
      <c r="G34" s="26" t="s">
        <v>78</v>
      </c>
      <c r="H34" s="27" t="s">
        <v>25</v>
      </c>
      <c r="I34" s="28" t="s">
        <v>26</v>
      </c>
      <c r="J34" s="29" t="s">
        <v>27</v>
      </c>
      <c r="K34" s="28" t="s">
        <v>26</v>
      </c>
      <c r="L34" s="24" t="s">
        <v>51</v>
      </c>
      <c r="M34" s="30" t="s">
        <v>52</v>
      </c>
      <c r="N34" s="31" t="s">
        <v>30</v>
      </c>
      <c r="O34" s="31" t="s">
        <v>53</v>
      </c>
      <c r="P34" s="32"/>
      <c r="Q34" s="32"/>
      <c r="R34" s="31"/>
      <c r="S34" s="33"/>
      <c r="T34" s="33"/>
      <c r="U34" s="33"/>
    </row>
    <row r="35" spans="1:21" s="28" customFormat="1" ht="26.25" customHeight="1" x14ac:dyDescent="0.3">
      <c r="A35" s="22">
        <f t="shared" si="0"/>
        <v>30</v>
      </c>
      <c r="B35" s="23">
        <v>43220</v>
      </c>
      <c r="C35" s="24" t="s">
        <v>49</v>
      </c>
      <c r="D35" s="24"/>
      <c r="E35" s="24">
        <v>3468176</v>
      </c>
      <c r="F35" s="25">
        <v>40000</v>
      </c>
      <c r="G35" s="26" t="s">
        <v>79</v>
      </c>
      <c r="H35" s="27" t="s">
        <v>25</v>
      </c>
      <c r="I35" s="28" t="s">
        <v>26</v>
      </c>
      <c r="J35" s="29" t="s">
        <v>27</v>
      </c>
      <c r="K35" s="28" t="s">
        <v>26</v>
      </c>
      <c r="L35" s="24" t="s">
        <v>51</v>
      </c>
      <c r="M35" s="30" t="s">
        <v>52</v>
      </c>
      <c r="N35" s="31" t="s">
        <v>30</v>
      </c>
      <c r="O35" s="31" t="s">
        <v>53</v>
      </c>
      <c r="P35" s="32"/>
      <c r="Q35" s="32"/>
      <c r="R35" s="31"/>
      <c r="S35" s="33"/>
      <c r="T35" s="33"/>
      <c r="U35" s="33"/>
    </row>
    <row r="36" spans="1:21" s="28" customFormat="1" ht="26.25" customHeight="1" x14ac:dyDescent="0.3">
      <c r="A36" s="22">
        <f t="shared" si="0"/>
        <v>31</v>
      </c>
      <c r="B36" s="23">
        <v>43220</v>
      </c>
      <c r="C36" s="24" t="s">
        <v>49</v>
      </c>
      <c r="D36" s="24"/>
      <c r="E36" s="24">
        <v>3468173</v>
      </c>
      <c r="F36" s="25">
        <v>40000</v>
      </c>
      <c r="G36" s="26" t="s">
        <v>80</v>
      </c>
      <c r="H36" s="27" t="s">
        <v>25</v>
      </c>
      <c r="I36" s="28" t="s">
        <v>26</v>
      </c>
      <c r="J36" s="29" t="s">
        <v>27</v>
      </c>
      <c r="K36" s="28" t="s">
        <v>26</v>
      </c>
      <c r="L36" s="24" t="s">
        <v>51</v>
      </c>
      <c r="M36" s="30" t="s">
        <v>52</v>
      </c>
      <c r="N36" s="31" t="s">
        <v>30</v>
      </c>
      <c r="O36" s="31" t="s">
        <v>53</v>
      </c>
      <c r="P36" s="32"/>
      <c r="Q36" s="32"/>
      <c r="R36" s="31"/>
      <c r="S36" s="33"/>
      <c r="T36" s="33"/>
      <c r="U36" s="33"/>
    </row>
    <row r="37" spans="1:21" s="28" customFormat="1" ht="26.25" customHeight="1" x14ac:dyDescent="0.3">
      <c r="A37" s="22">
        <f t="shared" si="0"/>
        <v>32</v>
      </c>
      <c r="B37" s="23">
        <v>43220</v>
      </c>
      <c r="C37" s="24" t="s">
        <v>49</v>
      </c>
      <c r="D37" s="24"/>
      <c r="E37" s="24">
        <v>3468175</v>
      </c>
      <c r="F37" s="25">
        <v>40000</v>
      </c>
      <c r="G37" s="26" t="s">
        <v>81</v>
      </c>
      <c r="H37" s="27" t="s">
        <v>25</v>
      </c>
      <c r="I37" s="28" t="s">
        <v>26</v>
      </c>
      <c r="J37" s="29" t="s">
        <v>27</v>
      </c>
      <c r="K37" s="28" t="s">
        <v>26</v>
      </c>
      <c r="L37" s="24" t="s">
        <v>51</v>
      </c>
      <c r="M37" s="30" t="s">
        <v>52</v>
      </c>
      <c r="N37" s="31" t="s">
        <v>30</v>
      </c>
      <c r="O37" s="31" t="s">
        <v>53</v>
      </c>
      <c r="P37" s="32"/>
      <c r="Q37" s="32"/>
      <c r="R37" s="31"/>
      <c r="S37" s="33"/>
      <c r="T37" s="33"/>
      <c r="U37" s="33"/>
    </row>
    <row r="38" spans="1:21" s="2" customFormat="1" ht="26.25" customHeight="1" x14ac:dyDescent="0.3">
      <c r="A38" s="3"/>
      <c r="B38" s="11"/>
      <c r="C38" s="5"/>
      <c r="D38" s="5"/>
      <c r="E38" s="5"/>
      <c r="F38" s="6"/>
      <c r="G38" s="7"/>
      <c r="H38" s="8"/>
      <c r="J38" s="12"/>
      <c r="L38" s="5"/>
      <c r="M38" s="13"/>
      <c r="N38" s="14"/>
      <c r="O38" s="14"/>
      <c r="P38" s="15"/>
      <c r="Q38" s="15"/>
      <c r="R38" s="14"/>
      <c r="S38" s="16"/>
      <c r="T38" s="16"/>
      <c r="U38" s="16"/>
    </row>
    <row r="39" spans="1:21" s="2" customFormat="1" ht="26.25" customHeight="1" x14ac:dyDescent="0.3">
      <c r="A39" s="3"/>
      <c r="B39" s="11"/>
      <c r="C39" s="5"/>
      <c r="D39" s="5"/>
      <c r="E39" s="5"/>
      <c r="F39" s="6"/>
      <c r="G39" s="7"/>
      <c r="H39" s="8"/>
      <c r="J39" s="12"/>
      <c r="L39" s="5"/>
      <c r="M39" s="13"/>
      <c r="N39" s="14"/>
      <c r="O39" s="14"/>
      <c r="P39" s="15"/>
      <c r="Q39" s="15"/>
      <c r="R39" s="14"/>
      <c r="S39" s="16"/>
      <c r="T39" s="16"/>
      <c r="U39" s="16"/>
    </row>
    <row r="40" spans="1:21" s="2" customFormat="1" ht="30" customHeight="1" x14ac:dyDescent="0.3">
      <c r="A40" s="3"/>
      <c r="B40" s="11"/>
      <c r="C40" s="5" t="s">
        <v>82</v>
      </c>
      <c r="D40" s="5" t="s">
        <v>83</v>
      </c>
      <c r="E40" s="5"/>
      <c r="F40" s="6">
        <f>SUM(F6:F39)</f>
        <v>1356000</v>
      </c>
      <c r="G40" s="7"/>
      <c r="H40" s="8"/>
      <c r="J40" s="12"/>
      <c r="K40" s="5"/>
      <c r="L40" s="11"/>
      <c r="M40" s="13"/>
      <c r="N40" s="15"/>
      <c r="O40" s="15"/>
      <c r="P40" s="15"/>
      <c r="Q40" s="15"/>
      <c r="R40" s="15"/>
      <c r="S40" s="17"/>
    </row>
    <row r="41" spans="1:21" s="2" customFormat="1" ht="20.25" x14ac:dyDescent="0.3">
      <c r="A41" s="3"/>
      <c r="B41" s="11"/>
      <c r="C41" s="5"/>
      <c r="D41" s="5"/>
      <c r="E41" s="5"/>
      <c r="F41" s="6" t="s">
        <v>15</v>
      </c>
      <c r="G41" s="7"/>
      <c r="H41" s="8"/>
      <c r="J41" s="12"/>
      <c r="K41" s="5"/>
      <c r="L41" s="11"/>
      <c r="M41" s="13"/>
      <c r="N41" s="15"/>
      <c r="O41" s="15"/>
      <c r="P41" s="15"/>
      <c r="Q41" s="15"/>
      <c r="R41" s="15"/>
      <c r="S41" s="17"/>
    </row>
    <row r="42" spans="1:21" s="2" customFormat="1" ht="20.25" x14ac:dyDescent="0.3">
      <c r="A42" s="3"/>
      <c r="B42" s="11"/>
      <c r="C42" s="5"/>
      <c r="D42" s="5"/>
      <c r="E42" s="5"/>
      <c r="F42" s="6"/>
      <c r="G42" s="7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10"/>
    </row>
    <row r="43" spans="1:21" s="2" customFormat="1" ht="23.25" customHeight="1" x14ac:dyDescent="0.3">
      <c r="A43" s="3"/>
      <c r="B43" s="11"/>
      <c r="C43" s="5" t="s">
        <v>84</v>
      </c>
      <c r="D43" s="5" t="s">
        <v>85</v>
      </c>
      <c r="E43" s="5"/>
      <c r="F43" s="6">
        <f>SUM(F42:F42)</f>
        <v>0</v>
      </c>
      <c r="G43" s="7"/>
      <c r="H43" s="8"/>
      <c r="I43" s="8"/>
      <c r="J43" s="9"/>
      <c r="K43" s="5"/>
      <c r="L43" s="5"/>
      <c r="M43" s="5"/>
      <c r="N43" s="5"/>
      <c r="O43" s="5"/>
      <c r="P43" s="8"/>
      <c r="Q43" s="8"/>
      <c r="R43" s="5"/>
      <c r="S43" s="5"/>
      <c r="T43" s="5"/>
      <c r="U43" s="10"/>
    </row>
    <row r="44" spans="1:21" s="2" customFormat="1" ht="22.5" customHeight="1" x14ac:dyDescent="0.3">
      <c r="A44" s="3"/>
      <c r="B44" s="11"/>
      <c r="C44" s="5" t="s">
        <v>86</v>
      </c>
      <c r="D44" s="5" t="s">
        <v>87</v>
      </c>
      <c r="E44" s="5"/>
      <c r="F44" s="6">
        <f>F40+F43</f>
        <v>1356000</v>
      </c>
      <c r="G44" s="7"/>
      <c r="H44" s="8"/>
      <c r="I44" s="8"/>
      <c r="J44" s="9"/>
      <c r="K44" s="5"/>
      <c r="L44" s="5"/>
      <c r="M44" s="5"/>
      <c r="N44" s="5"/>
      <c r="O44" s="5"/>
      <c r="P44" s="8"/>
      <c r="Q44" s="8"/>
      <c r="R44" s="5"/>
      <c r="S44" s="5"/>
      <c r="T44" s="5"/>
      <c r="U44" s="10"/>
    </row>
    <row r="45" spans="1:21" s="2" customFormat="1" ht="20.25" x14ac:dyDescent="0.3">
      <c r="A45" s="3"/>
      <c r="B45" s="11"/>
      <c r="C45" s="5" t="s">
        <v>88</v>
      </c>
      <c r="D45" s="5"/>
      <c r="E45" s="5"/>
      <c r="F45" s="6">
        <f>F5-F44</f>
        <v>797703</v>
      </c>
      <c r="G45" s="7"/>
      <c r="H45" s="8"/>
      <c r="I45" s="8"/>
      <c r="J45" s="9"/>
      <c r="K45" s="5"/>
      <c r="L45" s="5"/>
      <c r="M45" s="5"/>
      <c r="N45" s="5"/>
      <c r="O45" s="5"/>
      <c r="P45" s="8"/>
      <c r="Q45" s="8"/>
      <c r="R45" s="5"/>
      <c r="S45" s="5"/>
      <c r="T45" s="5"/>
      <c r="U45" s="10"/>
    </row>
    <row r="46" spans="1:21" s="2" customFormat="1" ht="20.25" x14ac:dyDescent="0.3">
      <c r="A46" s="3"/>
      <c r="B46" s="4"/>
      <c r="C46" s="5"/>
      <c r="D46" s="5"/>
      <c r="E46" s="5"/>
      <c r="F46" s="6"/>
      <c r="G46" s="7"/>
      <c r="H46" s="8"/>
      <c r="I46" s="8"/>
      <c r="J46" s="9"/>
      <c r="K46" s="5"/>
      <c r="L46" s="5"/>
      <c r="M46" s="5"/>
      <c r="N46" s="5"/>
      <c r="O46" s="5"/>
      <c r="P46" s="8"/>
      <c r="Q46" s="8"/>
      <c r="R46" s="5"/>
      <c r="S46" s="5"/>
      <c r="T46" s="5"/>
      <c r="U46" s="10"/>
    </row>
  </sheetData>
  <mergeCells count="17">
    <mergeCell ref="R3:S3"/>
    <mergeCell ref="A1:U1"/>
    <mergeCell ref="A2:U2"/>
    <mergeCell ref="A3:A4"/>
    <mergeCell ref="B3:B4"/>
    <mergeCell ref="C3:C4"/>
    <mergeCell ref="D3:D4"/>
    <mergeCell ref="E3:E4"/>
    <mergeCell ref="F3:F4"/>
    <mergeCell ref="G3:G4"/>
    <mergeCell ref="H3:H4"/>
    <mergeCell ref="T3:U3"/>
    <mergeCell ref="I3:I4"/>
    <mergeCell ref="J3:J4"/>
    <mergeCell ref="K3:K4"/>
    <mergeCell ref="L3:O3"/>
    <mergeCell ref="P3:Q3"/>
  </mergeCells>
  <conditionalFormatting sqref="D45">
    <cfRule type="duplicateValues" dxfId="86" priority="69"/>
  </conditionalFormatting>
  <conditionalFormatting sqref="D45">
    <cfRule type="duplicateValues" dxfId="85" priority="67"/>
    <cfRule type="duplicateValues" dxfId="84" priority="68"/>
  </conditionalFormatting>
  <conditionalFormatting sqref="E45">
    <cfRule type="duplicateValues" dxfId="83" priority="66"/>
  </conditionalFormatting>
  <conditionalFormatting sqref="E45">
    <cfRule type="duplicateValues" dxfId="82" priority="64"/>
    <cfRule type="duplicateValues" dxfId="81" priority="65"/>
  </conditionalFormatting>
  <conditionalFormatting sqref="D40">
    <cfRule type="duplicateValues" dxfId="80" priority="63"/>
  </conditionalFormatting>
  <conditionalFormatting sqref="D40">
    <cfRule type="duplicateValues" dxfId="79" priority="61"/>
    <cfRule type="duplicateValues" dxfId="78" priority="62"/>
  </conditionalFormatting>
  <conditionalFormatting sqref="D41">
    <cfRule type="duplicateValues" dxfId="77" priority="60"/>
  </conditionalFormatting>
  <conditionalFormatting sqref="D41">
    <cfRule type="duplicateValues" dxfId="76" priority="58"/>
    <cfRule type="duplicateValues" dxfId="75" priority="59"/>
  </conditionalFormatting>
  <conditionalFormatting sqref="E41">
    <cfRule type="duplicateValues" dxfId="74" priority="57"/>
  </conditionalFormatting>
  <conditionalFormatting sqref="E41">
    <cfRule type="duplicateValues" dxfId="73" priority="55"/>
    <cfRule type="duplicateValues" dxfId="72" priority="56"/>
  </conditionalFormatting>
  <conditionalFormatting sqref="H41">
    <cfRule type="duplicateValues" dxfId="71" priority="54"/>
  </conditionalFormatting>
  <conditionalFormatting sqref="H41">
    <cfRule type="duplicateValues" dxfId="70" priority="52"/>
    <cfRule type="duplicateValues" dxfId="69" priority="53"/>
  </conditionalFormatting>
  <conditionalFormatting sqref="I41">
    <cfRule type="duplicateValues" dxfId="68" priority="51"/>
  </conditionalFormatting>
  <conditionalFormatting sqref="I41">
    <cfRule type="duplicateValues" dxfId="67" priority="49"/>
    <cfRule type="duplicateValues" dxfId="66" priority="50"/>
  </conditionalFormatting>
  <conditionalFormatting sqref="K41">
    <cfRule type="duplicateValues" dxfId="65" priority="48"/>
  </conditionalFormatting>
  <conditionalFormatting sqref="K41">
    <cfRule type="duplicateValues" dxfId="64" priority="46"/>
    <cfRule type="duplicateValues" dxfId="63" priority="47"/>
  </conditionalFormatting>
  <conditionalFormatting sqref="D46">
    <cfRule type="duplicateValues" dxfId="62" priority="45"/>
  </conditionalFormatting>
  <conditionalFormatting sqref="D46">
    <cfRule type="duplicateValues" dxfId="61" priority="43"/>
    <cfRule type="duplicateValues" dxfId="60" priority="44"/>
  </conditionalFormatting>
  <conditionalFormatting sqref="E46">
    <cfRule type="duplicateValues" dxfId="59" priority="42"/>
  </conditionalFormatting>
  <conditionalFormatting sqref="E46">
    <cfRule type="duplicateValues" dxfId="58" priority="40"/>
    <cfRule type="duplicateValues" dxfId="57" priority="41"/>
  </conditionalFormatting>
  <conditionalFormatting sqref="D40:D41">
    <cfRule type="duplicateValues" dxfId="56" priority="39"/>
  </conditionalFormatting>
  <conditionalFormatting sqref="D40:D41">
    <cfRule type="duplicateValues" dxfId="55" priority="37"/>
    <cfRule type="duplicateValues" dxfId="54" priority="38"/>
  </conditionalFormatting>
  <conditionalFormatting sqref="J42">
    <cfRule type="duplicateValues" dxfId="53" priority="36"/>
  </conditionalFormatting>
  <conditionalFormatting sqref="J42">
    <cfRule type="duplicateValues" dxfId="52" priority="34"/>
    <cfRule type="duplicateValues" dxfId="51" priority="35"/>
  </conditionalFormatting>
  <conditionalFormatting sqref="H42">
    <cfRule type="duplicateValues" dxfId="50" priority="33"/>
  </conditionalFormatting>
  <conditionalFormatting sqref="H42">
    <cfRule type="duplicateValues" dxfId="49" priority="31"/>
    <cfRule type="duplicateValues" dxfId="48" priority="32"/>
  </conditionalFormatting>
  <conditionalFormatting sqref="I42">
    <cfRule type="duplicateValues" dxfId="47" priority="30"/>
  </conditionalFormatting>
  <conditionalFormatting sqref="I42">
    <cfRule type="duplicateValues" dxfId="46" priority="28"/>
    <cfRule type="duplicateValues" dxfId="45" priority="29"/>
  </conditionalFormatting>
  <conditionalFormatting sqref="K42">
    <cfRule type="duplicateValues" dxfId="44" priority="27"/>
  </conditionalFormatting>
  <conditionalFormatting sqref="K42">
    <cfRule type="duplicateValues" dxfId="43" priority="25"/>
    <cfRule type="duplicateValues" dxfId="42" priority="26"/>
  </conditionalFormatting>
  <conditionalFormatting sqref="E40:E45">
    <cfRule type="duplicateValues" dxfId="41" priority="24"/>
  </conditionalFormatting>
  <conditionalFormatting sqref="E40:E45">
    <cfRule type="duplicateValues" dxfId="40" priority="22"/>
    <cfRule type="duplicateValues" dxfId="39" priority="23"/>
  </conditionalFormatting>
  <conditionalFormatting sqref="D40:D45">
    <cfRule type="duplicateValues" dxfId="38" priority="21"/>
  </conditionalFormatting>
  <conditionalFormatting sqref="D40:D45">
    <cfRule type="duplicateValues" dxfId="37" priority="19"/>
    <cfRule type="duplicateValues" dxfId="36" priority="20"/>
  </conditionalFormatting>
  <conditionalFormatting sqref="E40:E44">
    <cfRule type="duplicateValues" dxfId="35" priority="18"/>
  </conditionalFormatting>
  <conditionalFormatting sqref="E40:E44">
    <cfRule type="duplicateValues" dxfId="34" priority="16"/>
    <cfRule type="duplicateValues" dxfId="33" priority="17"/>
  </conditionalFormatting>
  <conditionalFormatting sqref="D40:D44">
    <cfRule type="duplicateValues" dxfId="32" priority="15"/>
  </conditionalFormatting>
  <conditionalFormatting sqref="D40:D44">
    <cfRule type="duplicateValues" dxfId="31" priority="13"/>
    <cfRule type="duplicateValues" dxfId="30" priority="14"/>
  </conditionalFormatting>
  <conditionalFormatting sqref="D6">
    <cfRule type="duplicateValues" dxfId="29" priority="12"/>
  </conditionalFormatting>
  <conditionalFormatting sqref="D6">
    <cfRule type="duplicateValues" dxfId="28" priority="10"/>
    <cfRule type="duplicateValues" dxfId="27" priority="11"/>
  </conditionalFormatting>
  <conditionalFormatting sqref="E6">
    <cfRule type="duplicateValues" dxfId="26" priority="9"/>
  </conditionalFormatting>
  <conditionalFormatting sqref="E6">
    <cfRule type="duplicateValues" dxfId="25" priority="7"/>
    <cfRule type="duplicateValues" dxfId="24" priority="8"/>
  </conditionalFormatting>
  <conditionalFormatting sqref="D7">
    <cfRule type="duplicateValues" dxfId="23" priority="6"/>
  </conditionalFormatting>
  <conditionalFormatting sqref="D7">
    <cfRule type="duplicateValues" dxfId="22" priority="4"/>
    <cfRule type="duplicateValues" dxfId="21" priority="5"/>
  </conditionalFormatting>
  <conditionalFormatting sqref="E7">
    <cfRule type="duplicateValues" dxfId="20" priority="3"/>
  </conditionalFormatting>
  <conditionalFormatting sqref="E7">
    <cfRule type="duplicateValues" dxfId="19" priority="1"/>
    <cfRule type="duplicateValues" dxfId="18" priority="2"/>
  </conditionalFormatting>
  <conditionalFormatting sqref="D5:D39">
    <cfRule type="duplicateValues" dxfId="17" priority="70"/>
  </conditionalFormatting>
  <conditionalFormatting sqref="D5:D39">
    <cfRule type="duplicateValues" dxfId="16" priority="71"/>
    <cfRule type="duplicateValues" dxfId="15" priority="72"/>
  </conditionalFormatting>
  <conditionalFormatting sqref="E5:E39">
    <cfRule type="duplicateValues" dxfId="14" priority="73"/>
  </conditionalFormatting>
  <conditionalFormatting sqref="E5:E39">
    <cfRule type="duplicateValues" dxfId="13" priority="74"/>
    <cfRule type="duplicateValues" dxfId="12" priority="75"/>
  </conditionalFormatting>
  <conditionalFormatting sqref="D8:D38">
    <cfRule type="duplicateValues" dxfId="11" priority="76"/>
  </conditionalFormatting>
  <conditionalFormatting sqref="D8:D38">
    <cfRule type="duplicateValues" dxfId="10" priority="77"/>
    <cfRule type="duplicateValues" dxfId="9" priority="78"/>
  </conditionalFormatting>
  <conditionalFormatting sqref="E8:E38">
    <cfRule type="duplicateValues" dxfId="8" priority="79"/>
  </conditionalFormatting>
  <conditionalFormatting sqref="E8:E38">
    <cfRule type="duplicateValues" dxfId="7" priority="80"/>
    <cfRule type="duplicateValues" dxfId="6" priority="8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7"/>
  <sheetViews>
    <sheetView workbookViewId="0">
      <selection activeCell="B12" sqref="B12"/>
    </sheetView>
  </sheetViews>
  <sheetFormatPr defaultRowHeight="15" x14ac:dyDescent="0.25"/>
  <cols>
    <col min="1" max="1" width="4.7109375" style="36" customWidth="1"/>
    <col min="2" max="2" width="14.85546875" style="36" customWidth="1"/>
    <col min="3" max="3" width="17" style="36" customWidth="1"/>
    <col min="4" max="4" width="12.42578125" style="36" customWidth="1"/>
    <col min="5" max="5" width="13.5703125" style="36" customWidth="1"/>
    <col min="6" max="6" width="11.42578125" style="55" customWidth="1"/>
    <col min="7" max="7" width="12" style="36" customWidth="1"/>
    <col min="8" max="8" width="12.140625" style="36" customWidth="1"/>
    <col min="9" max="9" width="11.7109375" style="36" customWidth="1"/>
    <col min="10" max="10" width="13.7109375" style="36" customWidth="1"/>
    <col min="11" max="11" width="27.42578125" style="36" customWidth="1"/>
    <col min="12" max="12" width="10.42578125" style="36" customWidth="1"/>
    <col min="13" max="13" width="18.85546875" style="36" customWidth="1"/>
    <col min="14" max="14" width="11.7109375" style="96" customWidth="1"/>
    <col min="15" max="15" width="14.28515625" style="36" customWidth="1"/>
    <col min="16" max="16" width="7.28515625" style="108" customWidth="1"/>
    <col min="17" max="17" width="6.85546875" style="108" customWidth="1"/>
    <col min="18" max="18" width="6.7109375" style="108" customWidth="1"/>
    <col min="19" max="19" width="8.7109375" style="108" customWidth="1"/>
    <col min="20" max="20" width="8.28515625" style="115" customWidth="1"/>
    <col min="21" max="21" width="8.42578125" style="115" customWidth="1"/>
    <col min="22" max="22" width="7" style="115" customWidth="1"/>
    <col min="23" max="16384" width="9.140625" style="36"/>
  </cols>
  <sheetData>
    <row r="1" spans="1:22" ht="15.75" thickBot="1" x14ac:dyDescent="0.3">
      <c r="A1" s="34"/>
      <c r="B1" s="34"/>
      <c r="C1" s="34"/>
      <c r="D1" s="34"/>
      <c r="E1" s="34"/>
      <c r="F1" s="117"/>
      <c r="G1" s="34"/>
      <c r="H1" s="34"/>
      <c r="I1" s="34"/>
      <c r="J1" s="34"/>
      <c r="K1" s="34"/>
      <c r="L1" s="34"/>
      <c r="M1" s="34"/>
      <c r="N1" s="93"/>
      <c r="O1" s="35"/>
      <c r="P1" s="99"/>
      <c r="Q1" s="99"/>
      <c r="R1" s="99"/>
      <c r="S1" s="99"/>
      <c r="T1" s="110"/>
      <c r="U1" s="110"/>
      <c r="V1" s="110"/>
    </row>
    <row r="2" spans="1:22" s="116" customFormat="1" ht="25.5" customHeight="1" thickBot="1" x14ac:dyDescent="0.25">
      <c r="A2" s="139" t="s">
        <v>90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1"/>
    </row>
    <row r="3" spans="1:22" s="92" customFormat="1" ht="40.5" customHeight="1" x14ac:dyDescent="0.25">
      <c r="A3" s="143" t="s">
        <v>91</v>
      </c>
      <c r="B3" s="135" t="s">
        <v>1</v>
      </c>
      <c r="C3" s="135" t="s">
        <v>2</v>
      </c>
      <c r="D3" s="135" t="s">
        <v>92</v>
      </c>
      <c r="E3" s="135" t="s">
        <v>4</v>
      </c>
      <c r="F3" s="135" t="s">
        <v>5</v>
      </c>
      <c r="G3" s="135" t="s">
        <v>6</v>
      </c>
      <c r="H3" s="135" t="s">
        <v>7</v>
      </c>
      <c r="I3" s="135" t="s">
        <v>8</v>
      </c>
      <c r="J3" s="135" t="s">
        <v>10</v>
      </c>
      <c r="K3" s="91" t="s">
        <v>11</v>
      </c>
      <c r="L3" s="135" t="s">
        <v>12</v>
      </c>
      <c r="M3" s="135"/>
      <c r="N3" s="135" t="s">
        <v>13</v>
      </c>
      <c r="O3" s="142"/>
      <c r="P3" s="133" t="s">
        <v>93</v>
      </c>
      <c r="Q3" s="133"/>
      <c r="R3" s="133"/>
      <c r="S3" s="135" t="s">
        <v>94</v>
      </c>
      <c r="T3" s="135"/>
      <c r="U3" s="135"/>
      <c r="V3" s="136"/>
    </row>
    <row r="4" spans="1:22" s="92" customFormat="1" ht="35.25" customHeight="1" thickBot="1" x14ac:dyDescent="0.3">
      <c r="A4" s="144"/>
      <c r="B4" s="137"/>
      <c r="C4" s="137"/>
      <c r="D4" s="137"/>
      <c r="E4" s="137"/>
      <c r="F4" s="137"/>
      <c r="G4" s="137"/>
      <c r="H4" s="137"/>
      <c r="I4" s="137"/>
      <c r="J4" s="137"/>
      <c r="K4" s="89" t="s">
        <v>95</v>
      </c>
      <c r="L4" s="89" t="s">
        <v>20</v>
      </c>
      <c r="M4" s="89" t="s">
        <v>21</v>
      </c>
      <c r="N4" s="97" t="s">
        <v>20</v>
      </c>
      <c r="O4" s="90" t="s">
        <v>21</v>
      </c>
      <c r="P4" s="134"/>
      <c r="Q4" s="134"/>
      <c r="R4" s="134"/>
      <c r="S4" s="137"/>
      <c r="T4" s="137"/>
      <c r="U4" s="137"/>
      <c r="V4" s="138"/>
    </row>
    <row r="5" spans="1:22" x14ac:dyDescent="0.25">
      <c r="A5" s="82">
        <v>1</v>
      </c>
      <c r="B5" s="83">
        <v>43206</v>
      </c>
      <c r="C5" s="84" t="s">
        <v>96</v>
      </c>
      <c r="D5" s="85">
        <v>20241</v>
      </c>
      <c r="E5" s="85">
        <v>3470251</v>
      </c>
      <c r="F5" s="118">
        <v>45000</v>
      </c>
      <c r="G5" s="85" t="s">
        <v>97</v>
      </c>
      <c r="H5" s="86" t="s">
        <v>25</v>
      </c>
      <c r="I5" s="86" t="s">
        <v>98</v>
      </c>
      <c r="J5" s="84" t="s">
        <v>99</v>
      </c>
      <c r="K5" s="87" t="s">
        <v>100</v>
      </c>
      <c r="L5" s="87" t="s">
        <v>101</v>
      </c>
      <c r="M5" s="87" t="s">
        <v>102</v>
      </c>
      <c r="N5" s="98" t="s">
        <v>103</v>
      </c>
      <c r="O5" s="88" t="s">
        <v>104</v>
      </c>
      <c r="P5" s="100" t="s">
        <v>105</v>
      </c>
      <c r="Q5" s="100" t="s">
        <v>106</v>
      </c>
      <c r="R5" s="100" t="s">
        <v>107</v>
      </c>
      <c r="S5" s="101" t="s">
        <v>108</v>
      </c>
      <c r="T5" s="111" t="s">
        <v>109</v>
      </c>
      <c r="U5" s="111" t="s">
        <v>110</v>
      </c>
      <c r="V5" s="111" t="s">
        <v>111</v>
      </c>
    </row>
    <row r="6" spans="1:22" x14ac:dyDescent="0.25">
      <c r="A6" s="37">
        <v>2</v>
      </c>
      <c r="B6" s="38">
        <v>43206</v>
      </c>
      <c r="C6" s="44" t="s">
        <v>96</v>
      </c>
      <c r="D6" s="44">
        <v>20245</v>
      </c>
      <c r="E6" s="39">
        <v>3470252</v>
      </c>
      <c r="F6" s="119">
        <v>40000</v>
      </c>
      <c r="G6" s="39" t="s">
        <v>112</v>
      </c>
      <c r="H6" s="41" t="s">
        <v>25</v>
      </c>
      <c r="I6" s="41" t="s">
        <v>98</v>
      </c>
      <c r="J6" s="39" t="s">
        <v>99</v>
      </c>
      <c r="K6" s="42" t="s">
        <v>100</v>
      </c>
      <c r="L6" s="42" t="s">
        <v>101</v>
      </c>
      <c r="M6" s="42" t="s">
        <v>102</v>
      </c>
      <c r="N6" s="94" t="s">
        <v>113</v>
      </c>
      <c r="O6" s="45" t="s">
        <v>114</v>
      </c>
      <c r="P6" s="102" t="s">
        <v>115</v>
      </c>
      <c r="Q6" s="102" t="s">
        <v>116</v>
      </c>
      <c r="R6" s="102" t="s">
        <v>117</v>
      </c>
      <c r="S6" s="103" t="s">
        <v>118</v>
      </c>
      <c r="T6" s="112" t="s">
        <v>119</v>
      </c>
      <c r="U6" s="112" t="s">
        <v>120</v>
      </c>
      <c r="V6" s="112" t="s">
        <v>121</v>
      </c>
    </row>
    <row r="7" spans="1:22" x14ac:dyDescent="0.25">
      <c r="A7" s="37">
        <v>3</v>
      </c>
      <c r="B7" s="38">
        <v>43206</v>
      </c>
      <c r="C7" s="44" t="s">
        <v>96</v>
      </c>
      <c r="D7" s="44">
        <v>20240</v>
      </c>
      <c r="E7" s="39">
        <v>3470253</v>
      </c>
      <c r="F7" s="119">
        <v>40000</v>
      </c>
      <c r="G7" s="39" t="s">
        <v>122</v>
      </c>
      <c r="H7" s="41" t="s">
        <v>25</v>
      </c>
      <c r="I7" s="41" t="s">
        <v>98</v>
      </c>
      <c r="J7" s="39" t="s">
        <v>99</v>
      </c>
      <c r="K7" s="42" t="s">
        <v>100</v>
      </c>
      <c r="L7" s="42" t="s">
        <v>101</v>
      </c>
      <c r="M7" s="42" t="s">
        <v>102</v>
      </c>
      <c r="N7" s="94" t="s">
        <v>123</v>
      </c>
      <c r="O7" s="45" t="s">
        <v>124</v>
      </c>
      <c r="P7" s="102" t="s">
        <v>125</v>
      </c>
      <c r="Q7" s="102" t="s">
        <v>126</v>
      </c>
      <c r="R7" s="102" t="s">
        <v>127</v>
      </c>
      <c r="S7" s="103" t="s">
        <v>128</v>
      </c>
      <c r="T7" s="112" t="s">
        <v>129</v>
      </c>
      <c r="U7" s="112" t="s">
        <v>130</v>
      </c>
      <c r="V7" s="112" t="s">
        <v>131</v>
      </c>
    </row>
    <row r="8" spans="1:22" x14ac:dyDescent="0.25">
      <c r="A8" s="37">
        <v>4</v>
      </c>
      <c r="B8" s="38">
        <v>43206</v>
      </c>
      <c r="C8" s="44" t="s">
        <v>96</v>
      </c>
      <c r="D8" s="44">
        <v>20246</v>
      </c>
      <c r="E8" s="39">
        <v>3470254</v>
      </c>
      <c r="F8" s="119">
        <v>45000</v>
      </c>
      <c r="G8" s="39" t="s">
        <v>132</v>
      </c>
      <c r="H8" s="41" t="s">
        <v>25</v>
      </c>
      <c r="I8" s="41" t="s">
        <v>98</v>
      </c>
      <c r="J8" s="39" t="s">
        <v>99</v>
      </c>
      <c r="K8" s="42" t="s">
        <v>100</v>
      </c>
      <c r="L8" s="42" t="s">
        <v>101</v>
      </c>
      <c r="M8" s="42" t="s">
        <v>102</v>
      </c>
      <c r="N8" s="94" t="s">
        <v>133</v>
      </c>
      <c r="O8" s="45" t="s">
        <v>134</v>
      </c>
      <c r="P8" s="102" t="s">
        <v>135</v>
      </c>
      <c r="Q8" s="102" t="s">
        <v>136</v>
      </c>
      <c r="R8" s="102" t="s">
        <v>137</v>
      </c>
      <c r="S8" s="103" t="s">
        <v>138</v>
      </c>
      <c r="T8" s="112" t="s">
        <v>139</v>
      </c>
      <c r="U8" s="112" t="s">
        <v>140</v>
      </c>
      <c r="V8" s="112" t="s">
        <v>141</v>
      </c>
    </row>
    <row r="9" spans="1:22" x14ac:dyDescent="0.25">
      <c r="A9" s="37">
        <v>5</v>
      </c>
      <c r="B9" s="38">
        <v>43206</v>
      </c>
      <c r="C9" s="44" t="s">
        <v>96</v>
      </c>
      <c r="D9" s="44">
        <v>20238</v>
      </c>
      <c r="E9" s="39">
        <v>3470255</v>
      </c>
      <c r="F9" s="119">
        <v>45000</v>
      </c>
      <c r="G9" s="39" t="s">
        <v>142</v>
      </c>
      <c r="H9" s="41" t="s">
        <v>25</v>
      </c>
      <c r="I9" s="41" t="s">
        <v>98</v>
      </c>
      <c r="J9" s="39" t="s">
        <v>99</v>
      </c>
      <c r="K9" s="42" t="s">
        <v>100</v>
      </c>
      <c r="L9" s="42" t="s">
        <v>101</v>
      </c>
      <c r="M9" s="42" t="s">
        <v>102</v>
      </c>
      <c r="N9" s="94" t="s">
        <v>143</v>
      </c>
      <c r="O9" s="45" t="s">
        <v>144</v>
      </c>
      <c r="P9" s="102" t="s">
        <v>145</v>
      </c>
      <c r="Q9" s="102" t="s">
        <v>145</v>
      </c>
      <c r="R9" s="102" t="s">
        <v>146</v>
      </c>
      <c r="S9" s="103" t="s">
        <v>147</v>
      </c>
      <c r="T9" s="112" t="s">
        <v>148</v>
      </c>
      <c r="U9" s="112" t="s">
        <v>149</v>
      </c>
      <c r="V9" s="112" t="s">
        <v>150</v>
      </c>
    </row>
    <row r="10" spans="1:22" x14ac:dyDescent="0.25">
      <c r="A10" s="37">
        <v>6</v>
      </c>
      <c r="B10" s="38">
        <v>43206</v>
      </c>
      <c r="C10" s="44" t="s">
        <v>96</v>
      </c>
      <c r="D10" s="44">
        <v>20234</v>
      </c>
      <c r="E10" s="39">
        <v>3470256</v>
      </c>
      <c r="F10" s="119">
        <v>45000</v>
      </c>
      <c r="G10" s="39" t="s">
        <v>151</v>
      </c>
      <c r="H10" s="41" t="s">
        <v>25</v>
      </c>
      <c r="I10" s="41" t="s">
        <v>98</v>
      </c>
      <c r="J10" s="39" t="s">
        <v>99</v>
      </c>
      <c r="K10" s="42" t="s">
        <v>100</v>
      </c>
      <c r="L10" s="42" t="s">
        <v>101</v>
      </c>
      <c r="M10" s="42" t="s">
        <v>102</v>
      </c>
      <c r="N10" s="94" t="s">
        <v>152</v>
      </c>
      <c r="O10" s="45" t="s">
        <v>144</v>
      </c>
      <c r="P10" s="102" t="s">
        <v>153</v>
      </c>
      <c r="Q10" s="102" t="s">
        <v>137</v>
      </c>
      <c r="R10" s="102" t="s">
        <v>154</v>
      </c>
      <c r="S10" s="103" t="s">
        <v>155</v>
      </c>
      <c r="T10" s="112" t="s">
        <v>156</v>
      </c>
      <c r="U10" s="112" t="s">
        <v>157</v>
      </c>
      <c r="V10" s="112" t="s">
        <v>158</v>
      </c>
    </row>
    <row r="11" spans="1:22" x14ac:dyDescent="0.25">
      <c r="A11" s="37">
        <v>7</v>
      </c>
      <c r="B11" s="38">
        <v>43206</v>
      </c>
      <c r="C11" s="44" t="s">
        <v>96</v>
      </c>
      <c r="D11" s="44">
        <v>20239</v>
      </c>
      <c r="E11" s="39">
        <v>3470257</v>
      </c>
      <c r="F11" s="119">
        <v>40000</v>
      </c>
      <c r="G11" s="39" t="s">
        <v>159</v>
      </c>
      <c r="H11" s="41" t="s">
        <v>25</v>
      </c>
      <c r="I11" s="41" t="s">
        <v>98</v>
      </c>
      <c r="J11" s="39" t="s">
        <v>99</v>
      </c>
      <c r="K11" s="42" t="s">
        <v>100</v>
      </c>
      <c r="L11" s="42" t="s">
        <v>101</v>
      </c>
      <c r="M11" s="42" t="s">
        <v>102</v>
      </c>
      <c r="N11" s="94" t="s">
        <v>160</v>
      </c>
      <c r="O11" s="45" t="s">
        <v>144</v>
      </c>
      <c r="P11" s="102" t="s">
        <v>161</v>
      </c>
      <c r="Q11" s="102" t="s">
        <v>162</v>
      </c>
      <c r="R11" s="102" t="s">
        <v>163</v>
      </c>
      <c r="S11" s="103" t="s">
        <v>164</v>
      </c>
      <c r="T11" s="112" t="s">
        <v>165</v>
      </c>
      <c r="U11" s="112" t="s">
        <v>166</v>
      </c>
      <c r="V11" s="112" t="s">
        <v>167</v>
      </c>
    </row>
    <row r="12" spans="1:22" x14ac:dyDescent="0.25">
      <c r="A12" s="37">
        <v>8</v>
      </c>
      <c r="B12" s="38">
        <v>43206</v>
      </c>
      <c r="C12" s="44" t="s">
        <v>96</v>
      </c>
      <c r="D12" s="44">
        <v>20242</v>
      </c>
      <c r="E12" s="39">
        <v>3470258</v>
      </c>
      <c r="F12" s="119">
        <v>45000</v>
      </c>
      <c r="G12" s="39" t="s">
        <v>168</v>
      </c>
      <c r="H12" s="41" t="s">
        <v>25</v>
      </c>
      <c r="I12" s="41" t="s">
        <v>98</v>
      </c>
      <c r="J12" s="39" t="s">
        <v>99</v>
      </c>
      <c r="K12" s="42" t="s">
        <v>100</v>
      </c>
      <c r="L12" s="42" t="s">
        <v>101</v>
      </c>
      <c r="M12" s="42" t="s">
        <v>102</v>
      </c>
      <c r="N12" s="94" t="s">
        <v>103</v>
      </c>
      <c r="O12" s="45" t="s">
        <v>169</v>
      </c>
      <c r="P12" s="102" t="s">
        <v>170</v>
      </c>
      <c r="Q12" s="102" t="s">
        <v>171</v>
      </c>
      <c r="R12" s="102" t="s">
        <v>172</v>
      </c>
      <c r="S12" s="103" t="s">
        <v>173</v>
      </c>
      <c r="T12" s="112" t="s">
        <v>174</v>
      </c>
      <c r="U12" s="112" t="s">
        <v>175</v>
      </c>
      <c r="V12" s="112" t="s">
        <v>176</v>
      </c>
    </row>
    <row r="13" spans="1:22" x14ac:dyDescent="0.25">
      <c r="A13" s="37">
        <v>9</v>
      </c>
      <c r="B13" s="38">
        <v>43206</v>
      </c>
      <c r="C13" s="44" t="s">
        <v>96</v>
      </c>
      <c r="D13" s="44">
        <v>20244</v>
      </c>
      <c r="E13" s="39">
        <v>3470259</v>
      </c>
      <c r="F13" s="119">
        <v>44000</v>
      </c>
      <c r="G13" s="39" t="s">
        <v>177</v>
      </c>
      <c r="H13" s="41" t="s">
        <v>25</v>
      </c>
      <c r="I13" s="41" t="s">
        <v>98</v>
      </c>
      <c r="J13" s="39" t="s">
        <v>99</v>
      </c>
      <c r="K13" s="42" t="s">
        <v>100</v>
      </c>
      <c r="L13" s="42" t="s">
        <v>101</v>
      </c>
      <c r="M13" s="42" t="s">
        <v>102</v>
      </c>
      <c r="N13" s="94" t="s">
        <v>178</v>
      </c>
      <c r="O13" s="45" t="s">
        <v>179</v>
      </c>
      <c r="P13" s="102" t="s">
        <v>180</v>
      </c>
      <c r="Q13" s="102" t="s">
        <v>146</v>
      </c>
      <c r="R13" s="102" t="s">
        <v>181</v>
      </c>
      <c r="S13" s="103" t="s">
        <v>182</v>
      </c>
      <c r="T13" s="112" t="s">
        <v>183</v>
      </c>
      <c r="U13" s="112" t="s">
        <v>184</v>
      </c>
      <c r="V13" s="112" t="s">
        <v>185</v>
      </c>
    </row>
    <row r="14" spans="1:22" x14ac:dyDescent="0.25">
      <c r="A14" s="37">
        <v>10</v>
      </c>
      <c r="B14" s="38">
        <v>43210</v>
      </c>
      <c r="C14" s="39" t="s">
        <v>96</v>
      </c>
      <c r="D14" s="40">
        <v>20256</v>
      </c>
      <c r="E14" s="40">
        <v>3470260</v>
      </c>
      <c r="F14" s="119">
        <v>46000</v>
      </c>
      <c r="G14" s="40" t="s">
        <v>186</v>
      </c>
      <c r="H14" s="41" t="s">
        <v>25</v>
      </c>
      <c r="I14" s="41" t="s">
        <v>98</v>
      </c>
      <c r="J14" s="39" t="s">
        <v>99</v>
      </c>
      <c r="K14" s="42" t="s">
        <v>100</v>
      </c>
      <c r="L14" s="42" t="s">
        <v>101</v>
      </c>
      <c r="M14" s="42" t="s">
        <v>102</v>
      </c>
      <c r="N14" s="94" t="s">
        <v>187</v>
      </c>
      <c r="O14" s="43" t="s">
        <v>188</v>
      </c>
      <c r="P14" s="102" t="s">
        <v>189</v>
      </c>
      <c r="Q14" s="102" t="s">
        <v>190</v>
      </c>
      <c r="R14" s="102" t="s">
        <v>191</v>
      </c>
      <c r="S14" s="103" t="s">
        <v>192</v>
      </c>
      <c r="T14" s="112" t="s">
        <v>193</v>
      </c>
      <c r="U14" s="112" t="s">
        <v>194</v>
      </c>
      <c r="V14" s="112" t="s">
        <v>195</v>
      </c>
    </row>
    <row r="15" spans="1:22" x14ac:dyDescent="0.25">
      <c r="A15" s="37">
        <v>11</v>
      </c>
      <c r="B15" s="38">
        <v>43210</v>
      </c>
      <c r="C15" s="44" t="s">
        <v>96</v>
      </c>
      <c r="D15" s="44">
        <v>20257</v>
      </c>
      <c r="E15" s="39">
        <v>3470261</v>
      </c>
      <c r="F15" s="119">
        <v>40000</v>
      </c>
      <c r="G15" s="39" t="s">
        <v>196</v>
      </c>
      <c r="H15" s="41" t="s">
        <v>25</v>
      </c>
      <c r="I15" s="41" t="s">
        <v>98</v>
      </c>
      <c r="J15" s="39" t="s">
        <v>99</v>
      </c>
      <c r="K15" s="42" t="s">
        <v>100</v>
      </c>
      <c r="L15" s="42" t="s">
        <v>101</v>
      </c>
      <c r="M15" s="42" t="s">
        <v>102</v>
      </c>
      <c r="N15" s="94" t="s">
        <v>197</v>
      </c>
      <c r="O15" s="45" t="s">
        <v>198</v>
      </c>
      <c r="P15" s="102" t="s">
        <v>199</v>
      </c>
      <c r="Q15" s="102" t="s">
        <v>200</v>
      </c>
      <c r="R15" s="102" t="s">
        <v>201</v>
      </c>
      <c r="S15" s="103" t="s">
        <v>202</v>
      </c>
      <c r="T15" s="112" t="s">
        <v>203</v>
      </c>
      <c r="U15" s="112" t="s">
        <v>204</v>
      </c>
      <c r="V15" s="112" t="s">
        <v>205</v>
      </c>
    </row>
    <row r="16" spans="1:22" x14ac:dyDescent="0.25">
      <c r="A16" s="37">
        <v>12</v>
      </c>
      <c r="B16" s="38">
        <v>43215</v>
      </c>
      <c r="C16" s="44" t="s">
        <v>96</v>
      </c>
      <c r="D16" s="40">
        <v>20293</v>
      </c>
      <c r="E16" s="40">
        <v>3470263</v>
      </c>
      <c r="F16" s="120">
        <v>45000</v>
      </c>
      <c r="G16" s="40" t="s">
        <v>97</v>
      </c>
      <c r="H16" s="41" t="s">
        <v>25</v>
      </c>
      <c r="I16" s="41" t="s">
        <v>98</v>
      </c>
      <c r="J16" s="39" t="s">
        <v>99</v>
      </c>
      <c r="K16" s="42" t="s">
        <v>100</v>
      </c>
      <c r="L16" s="42" t="s">
        <v>101</v>
      </c>
      <c r="M16" s="42" t="s">
        <v>102</v>
      </c>
      <c r="N16" s="94" t="s">
        <v>206</v>
      </c>
      <c r="O16" s="43" t="s">
        <v>104</v>
      </c>
      <c r="P16" s="102" t="s">
        <v>127</v>
      </c>
      <c r="Q16" s="102" t="s">
        <v>106</v>
      </c>
      <c r="R16" s="102" t="s">
        <v>107</v>
      </c>
      <c r="S16" s="103" t="s">
        <v>207</v>
      </c>
      <c r="T16" s="112" t="s">
        <v>208</v>
      </c>
      <c r="U16" s="112" t="s">
        <v>209</v>
      </c>
      <c r="V16" s="112" t="s">
        <v>210</v>
      </c>
    </row>
    <row r="17" spans="1:22" x14ac:dyDescent="0.25">
      <c r="A17" s="37">
        <v>13</v>
      </c>
      <c r="B17" s="38">
        <v>43215</v>
      </c>
      <c r="C17" s="44" t="s">
        <v>96</v>
      </c>
      <c r="D17" s="44">
        <v>20288</v>
      </c>
      <c r="E17" s="39">
        <v>3470269</v>
      </c>
      <c r="F17" s="119">
        <v>44000</v>
      </c>
      <c r="G17" s="39" t="s">
        <v>177</v>
      </c>
      <c r="H17" s="41" t="s">
        <v>25</v>
      </c>
      <c r="I17" s="41" t="s">
        <v>98</v>
      </c>
      <c r="J17" s="39" t="s">
        <v>99</v>
      </c>
      <c r="K17" s="42" t="s">
        <v>100</v>
      </c>
      <c r="L17" s="42" t="s">
        <v>101</v>
      </c>
      <c r="M17" s="42" t="s">
        <v>102</v>
      </c>
      <c r="N17" s="94" t="s">
        <v>178</v>
      </c>
      <c r="O17" s="45" t="s">
        <v>179</v>
      </c>
      <c r="P17" s="102" t="s">
        <v>180</v>
      </c>
      <c r="Q17" s="102" t="s">
        <v>211</v>
      </c>
      <c r="R17" s="102" t="s">
        <v>212</v>
      </c>
      <c r="S17" s="103" t="s">
        <v>213</v>
      </c>
      <c r="T17" s="112" t="s">
        <v>214</v>
      </c>
      <c r="U17" s="112" t="s">
        <v>215</v>
      </c>
      <c r="V17" s="112" t="s">
        <v>216</v>
      </c>
    </row>
    <row r="18" spans="1:22" x14ac:dyDescent="0.25">
      <c r="A18" s="37">
        <v>14</v>
      </c>
      <c r="B18" s="38">
        <v>43215</v>
      </c>
      <c r="C18" s="44" t="s">
        <v>96</v>
      </c>
      <c r="D18" s="44">
        <v>20299</v>
      </c>
      <c r="E18" s="39">
        <v>3470266</v>
      </c>
      <c r="F18" s="119">
        <v>40000</v>
      </c>
      <c r="G18" s="39" t="s">
        <v>159</v>
      </c>
      <c r="H18" s="41" t="s">
        <v>25</v>
      </c>
      <c r="I18" s="41" t="s">
        <v>98</v>
      </c>
      <c r="J18" s="39" t="s">
        <v>99</v>
      </c>
      <c r="K18" s="42" t="s">
        <v>100</v>
      </c>
      <c r="L18" s="42" t="s">
        <v>101</v>
      </c>
      <c r="M18" s="42" t="s">
        <v>102</v>
      </c>
      <c r="N18" s="94" t="s">
        <v>160</v>
      </c>
      <c r="O18" s="45" t="s">
        <v>144</v>
      </c>
      <c r="P18" s="102" t="s">
        <v>217</v>
      </c>
      <c r="Q18" s="102" t="s">
        <v>162</v>
      </c>
      <c r="R18" s="102" t="s">
        <v>218</v>
      </c>
      <c r="S18" s="103" t="s">
        <v>219</v>
      </c>
      <c r="T18" s="112" t="s">
        <v>220</v>
      </c>
      <c r="U18" s="112" t="s">
        <v>221</v>
      </c>
      <c r="V18" s="112" t="s">
        <v>222</v>
      </c>
    </row>
    <row r="19" spans="1:22" x14ac:dyDescent="0.25">
      <c r="A19" s="37">
        <v>15</v>
      </c>
      <c r="B19" s="38">
        <v>43215</v>
      </c>
      <c r="C19" s="44" t="s">
        <v>96</v>
      </c>
      <c r="D19" s="44">
        <v>20287</v>
      </c>
      <c r="E19" s="39">
        <v>3470262</v>
      </c>
      <c r="F19" s="119">
        <v>45000</v>
      </c>
      <c r="G19" s="39" t="s">
        <v>132</v>
      </c>
      <c r="H19" s="41" t="s">
        <v>25</v>
      </c>
      <c r="I19" s="41" t="s">
        <v>98</v>
      </c>
      <c r="J19" s="39" t="s">
        <v>99</v>
      </c>
      <c r="K19" s="42" t="s">
        <v>100</v>
      </c>
      <c r="L19" s="42" t="s">
        <v>101</v>
      </c>
      <c r="M19" s="42" t="s">
        <v>102</v>
      </c>
      <c r="N19" s="94" t="s">
        <v>133</v>
      </c>
      <c r="O19" s="45" t="s">
        <v>134</v>
      </c>
      <c r="P19" s="102" t="s">
        <v>223</v>
      </c>
      <c r="Q19" s="102" t="s">
        <v>153</v>
      </c>
      <c r="R19" s="102" t="s">
        <v>224</v>
      </c>
      <c r="S19" s="103" t="s">
        <v>225</v>
      </c>
      <c r="T19" s="112" t="s">
        <v>226</v>
      </c>
      <c r="U19" s="112" t="s">
        <v>227</v>
      </c>
      <c r="V19" s="112" t="s">
        <v>228</v>
      </c>
    </row>
    <row r="20" spans="1:22" x14ac:dyDescent="0.25">
      <c r="A20" s="37">
        <v>16</v>
      </c>
      <c r="B20" s="38">
        <v>43215</v>
      </c>
      <c r="C20" s="44" t="s">
        <v>96</v>
      </c>
      <c r="D20" s="44">
        <v>20286</v>
      </c>
      <c r="E20" s="39">
        <v>3470264</v>
      </c>
      <c r="F20" s="119">
        <v>45000</v>
      </c>
      <c r="G20" s="39" t="s">
        <v>142</v>
      </c>
      <c r="H20" s="41" t="s">
        <v>25</v>
      </c>
      <c r="I20" s="41" t="s">
        <v>98</v>
      </c>
      <c r="J20" s="39" t="s">
        <v>99</v>
      </c>
      <c r="K20" s="42" t="s">
        <v>100</v>
      </c>
      <c r="L20" s="42" t="s">
        <v>101</v>
      </c>
      <c r="M20" s="42" t="s">
        <v>102</v>
      </c>
      <c r="N20" s="94" t="s">
        <v>143</v>
      </c>
      <c r="O20" s="45" t="s">
        <v>144</v>
      </c>
      <c r="P20" s="102" t="s">
        <v>229</v>
      </c>
      <c r="Q20" s="102" t="s">
        <v>145</v>
      </c>
      <c r="R20" s="102" t="s">
        <v>146</v>
      </c>
      <c r="S20" s="103" t="s">
        <v>230</v>
      </c>
      <c r="T20" s="112" t="s">
        <v>231</v>
      </c>
      <c r="U20" s="112" t="s">
        <v>232</v>
      </c>
      <c r="V20" s="112" t="s">
        <v>233</v>
      </c>
    </row>
    <row r="21" spans="1:22" x14ac:dyDescent="0.25">
      <c r="A21" s="37">
        <v>17</v>
      </c>
      <c r="B21" s="38">
        <v>43215</v>
      </c>
      <c r="C21" s="44" t="s">
        <v>96</v>
      </c>
      <c r="D21" s="44">
        <v>20291</v>
      </c>
      <c r="E21" s="39">
        <v>3470267</v>
      </c>
      <c r="F21" s="119">
        <v>40000</v>
      </c>
      <c r="G21" s="39" t="s">
        <v>122</v>
      </c>
      <c r="H21" s="41" t="s">
        <v>25</v>
      </c>
      <c r="I21" s="41" t="s">
        <v>98</v>
      </c>
      <c r="J21" s="39" t="s">
        <v>99</v>
      </c>
      <c r="K21" s="42" t="s">
        <v>100</v>
      </c>
      <c r="L21" s="42" t="s">
        <v>101</v>
      </c>
      <c r="M21" s="42" t="s">
        <v>102</v>
      </c>
      <c r="N21" s="94" t="s">
        <v>123</v>
      </c>
      <c r="O21" s="45" t="s">
        <v>144</v>
      </c>
      <c r="P21" s="102" t="s">
        <v>125</v>
      </c>
      <c r="Q21" s="102" t="s">
        <v>234</v>
      </c>
      <c r="R21" s="102" t="s">
        <v>127</v>
      </c>
      <c r="S21" s="103" t="s">
        <v>235</v>
      </c>
      <c r="T21" s="112" t="s">
        <v>236</v>
      </c>
      <c r="U21" s="112" t="s">
        <v>237</v>
      </c>
      <c r="V21" s="112" t="s">
        <v>238</v>
      </c>
    </row>
    <row r="22" spans="1:22" x14ac:dyDescent="0.25">
      <c r="A22" s="37">
        <v>18</v>
      </c>
      <c r="B22" s="38">
        <v>43215</v>
      </c>
      <c r="C22" s="44" t="s">
        <v>96</v>
      </c>
      <c r="D22" s="44">
        <v>20298</v>
      </c>
      <c r="E22" s="39">
        <v>3470265</v>
      </c>
      <c r="F22" s="119">
        <v>45000</v>
      </c>
      <c r="G22" s="39" t="s">
        <v>239</v>
      </c>
      <c r="H22" s="41" t="s">
        <v>25</v>
      </c>
      <c r="I22" s="41" t="s">
        <v>98</v>
      </c>
      <c r="J22" s="39" t="s">
        <v>99</v>
      </c>
      <c r="K22" s="42" t="s">
        <v>100</v>
      </c>
      <c r="L22" s="42" t="s">
        <v>101</v>
      </c>
      <c r="M22" s="42" t="s">
        <v>102</v>
      </c>
      <c r="N22" s="94" t="s">
        <v>240</v>
      </c>
      <c r="O22" s="45" t="s">
        <v>241</v>
      </c>
      <c r="P22" s="102" t="s">
        <v>201</v>
      </c>
      <c r="Q22" s="102" t="s">
        <v>242</v>
      </c>
      <c r="R22" s="102" t="s">
        <v>243</v>
      </c>
      <c r="S22" s="103" t="s">
        <v>244</v>
      </c>
      <c r="T22" s="112" t="s">
        <v>245</v>
      </c>
      <c r="U22" s="112" t="s">
        <v>246</v>
      </c>
      <c r="V22" s="112" t="s">
        <v>247</v>
      </c>
    </row>
    <row r="23" spans="1:22" x14ac:dyDescent="0.25">
      <c r="A23" s="37">
        <v>19</v>
      </c>
      <c r="B23" s="38">
        <v>43215</v>
      </c>
      <c r="C23" s="44" t="s">
        <v>96</v>
      </c>
      <c r="D23" s="44">
        <v>20295</v>
      </c>
      <c r="E23" s="39">
        <v>3470270</v>
      </c>
      <c r="F23" s="119">
        <v>45000</v>
      </c>
      <c r="G23" s="39" t="s">
        <v>168</v>
      </c>
      <c r="H23" s="41" t="s">
        <v>25</v>
      </c>
      <c r="I23" s="41" t="s">
        <v>98</v>
      </c>
      <c r="J23" s="39" t="s">
        <v>99</v>
      </c>
      <c r="K23" s="42" t="s">
        <v>100</v>
      </c>
      <c r="L23" s="42" t="s">
        <v>101</v>
      </c>
      <c r="M23" s="42" t="s">
        <v>102</v>
      </c>
      <c r="N23" s="94" t="s">
        <v>103</v>
      </c>
      <c r="O23" s="45" t="s">
        <v>169</v>
      </c>
      <c r="P23" s="102" t="s">
        <v>248</v>
      </c>
      <c r="Q23" s="102" t="s">
        <v>190</v>
      </c>
      <c r="R23" s="102" t="s">
        <v>135</v>
      </c>
      <c r="S23" s="103" t="s">
        <v>249</v>
      </c>
      <c r="T23" s="112" t="s">
        <v>250</v>
      </c>
      <c r="U23" s="112" t="s">
        <v>251</v>
      </c>
      <c r="V23" s="112" t="s">
        <v>252</v>
      </c>
    </row>
    <row r="24" spans="1:22" x14ac:dyDescent="0.25">
      <c r="A24" s="37">
        <v>20</v>
      </c>
      <c r="B24" s="38">
        <v>43215</v>
      </c>
      <c r="C24" s="44" t="s">
        <v>96</v>
      </c>
      <c r="D24" s="44">
        <v>20290</v>
      </c>
      <c r="E24" s="39">
        <v>3470268</v>
      </c>
      <c r="F24" s="119">
        <v>45000</v>
      </c>
      <c r="G24" s="39" t="s">
        <v>151</v>
      </c>
      <c r="H24" s="41" t="s">
        <v>25</v>
      </c>
      <c r="I24" s="41" t="s">
        <v>98</v>
      </c>
      <c r="J24" s="39" t="s">
        <v>99</v>
      </c>
      <c r="K24" s="42" t="s">
        <v>100</v>
      </c>
      <c r="L24" s="42" t="s">
        <v>101</v>
      </c>
      <c r="M24" s="42" t="s">
        <v>102</v>
      </c>
      <c r="N24" s="94" t="s">
        <v>152</v>
      </c>
      <c r="O24" s="45" t="s">
        <v>253</v>
      </c>
      <c r="P24" s="102" t="s">
        <v>127</v>
      </c>
      <c r="Q24" s="102" t="s">
        <v>212</v>
      </c>
      <c r="R24" s="102" t="s">
        <v>254</v>
      </c>
      <c r="S24" s="103" t="s">
        <v>255</v>
      </c>
      <c r="T24" s="112" t="s">
        <v>256</v>
      </c>
      <c r="U24" s="112" t="s">
        <v>257</v>
      </c>
      <c r="V24" s="112" t="s">
        <v>258</v>
      </c>
    </row>
    <row r="25" spans="1:22" x14ac:dyDescent="0.25">
      <c r="A25" s="37">
        <v>21</v>
      </c>
      <c r="B25" s="46">
        <v>43216</v>
      </c>
      <c r="C25" s="44" t="s">
        <v>96</v>
      </c>
      <c r="D25" s="40">
        <v>20313</v>
      </c>
      <c r="E25" s="40">
        <v>3470271</v>
      </c>
      <c r="F25" s="120">
        <v>40000</v>
      </c>
      <c r="G25" s="40" t="s">
        <v>112</v>
      </c>
      <c r="H25" s="41" t="s">
        <v>25</v>
      </c>
      <c r="I25" s="41" t="s">
        <v>98</v>
      </c>
      <c r="J25" s="39" t="s">
        <v>99</v>
      </c>
      <c r="K25" s="42" t="s">
        <v>100</v>
      </c>
      <c r="L25" s="42" t="s">
        <v>101</v>
      </c>
      <c r="M25" s="42" t="s">
        <v>102</v>
      </c>
      <c r="N25" s="94" t="s">
        <v>259</v>
      </c>
      <c r="O25" s="43" t="s">
        <v>260</v>
      </c>
      <c r="P25" s="102" t="s">
        <v>146</v>
      </c>
      <c r="Q25" s="102" t="s">
        <v>153</v>
      </c>
      <c r="R25" s="102" t="s">
        <v>261</v>
      </c>
      <c r="S25" s="103" t="s">
        <v>262</v>
      </c>
      <c r="T25" s="112" t="s">
        <v>263</v>
      </c>
      <c r="U25" s="112" t="s">
        <v>264</v>
      </c>
      <c r="V25" s="112" t="s">
        <v>265</v>
      </c>
    </row>
    <row r="26" spans="1:22" x14ac:dyDescent="0.25">
      <c r="A26" s="37">
        <v>22</v>
      </c>
      <c r="B26" s="46">
        <v>43216</v>
      </c>
      <c r="C26" s="44" t="s">
        <v>96</v>
      </c>
      <c r="D26" s="44">
        <v>20310</v>
      </c>
      <c r="E26" s="39">
        <v>3470272</v>
      </c>
      <c r="F26" s="119">
        <v>45000</v>
      </c>
      <c r="G26" s="39" t="s">
        <v>266</v>
      </c>
      <c r="H26" s="41" t="s">
        <v>25</v>
      </c>
      <c r="I26" s="41" t="s">
        <v>98</v>
      </c>
      <c r="J26" s="39" t="s">
        <v>99</v>
      </c>
      <c r="K26" s="42" t="s">
        <v>100</v>
      </c>
      <c r="L26" s="42" t="s">
        <v>101</v>
      </c>
      <c r="M26" s="42" t="s">
        <v>102</v>
      </c>
      <c r="N26" s="94" t="s">
        <v>267</v>
      </c>
      <c r="O26" s="45" t="s">
        <v>268</v>
      </c>
      <c r="P26" s="102" t="s">
        <v>212</v>
      </c>
      <c r="Q26" s="102" t="s">
        <v>201</v>
      </c>
      <c r="R26" s="102" t="s">
        <v>269</v>
      </c>
      <c r="S26" s="103" t="s">
        <v>270</v>
      </c>
      <c r="T26" s="112" t="s">
        <v>271</v>
      </c>
      <c r="U26" s="112" t="s">
        <v>272</v>
      </c>
      <c r="V26" s="112" t="s">
        <v>273</v>
      </c>
    </row>
    <row r="27" spans="1:22" x14ac:dyDescent="0.25">
      <c r="A27" s="37">
        <v>23</v>
      </c>
      <c r="B27" s="46">
        <v>43216</v>
      </c>
      <c r="C27" s="44" t="s">
        <v>96</v>
      </c>
      <c r="D27" s="44">
        <v>20314</v>
      </c>
      <c r="E27" s="39">
        <v>3470273</v>
      </c>
      <c r="F27" s="119">
        <v>43000</v>
      </c>
      <c r="G27" s="39" t="s">
        <v>274</v>
      </c>
      <c r="H27" s="41" t="s">
        <v>25</v>
      </c>
      <c r="I27" s="41" t="s">
        <v>98</v>
      </c>
      <c r="J27" s="39" t="s">
        <v>99</v>
      </c>
      <c r="K27" s="42" t="s">
        <v>100</v>
      </c>
      <c r="L27" s="42" t="s">
        <v>101</v>
      </c>
      <c r="M27" s="42" t="s">
        <v>102</v>
      </c>
      <c r="N27" s="94" t="s">
        <v>275</v>
      </c>
      <c r="O27" s="45" t="s">
        <v>276</v>
      </c>
      <c r="P27" s="102" t="s">
        <v>277</v>
      </c>
      <c r="Q27" s="102" t="s">
        <v>153</v>
      </c>
      <c r="R27" s="102" t="s">
        <v>106</v>
      </c>
      <c r="S27" s="103" t="s">
        <v>278</v>
      </c>
      <c r="T27" s="112" t="s">
        <v>279</v>
      </c>
      <c r="U27" s="112" t="s">
        <v>280</v>
      </c>
      <c r="V27" s="112" t="s">
        <v>281</v>
      </c>
    </row>
    <row r="28" spans="1:22" x14ac:dyDescent="0.25">
      <c r="A28" s="37">
        <v>24</v>
      </c>
      <c r="B28" s="46">
        <v>43216</v>
      </c>
      <c r="C28" s="44" t="s">
        <v>96</v>
      </c>
      <c r="D28" s="44">
        <v>20315</v>
      </c>
      <c r="E28" s="39">
        <v>3470274</v>
      </c>
      <c r="F28" s="119">
        <v>40000</v>
      </c>
      <c r="G28" s="39" t="s">
        <v>282</v>
      </c>
      <c r="H28" s="41" t="s">
        <v>25</v>
      </c>
      <c r="I28" s="41" t="s">
        <v>98</v>
      </c>
      <c r="J28" s="39" t="s">
        <v>99</v>
      </c>
      <c r="K28" s="42" t="s">
        <v>100</v>
      </c>
      <c r="L28" s="42" t="s">
        <v>101</v>
      </c>
      <c r="M28" s="42" t="s">
        <v>102</v>
      </c>
      <c r="N28" s="94" t="s">
        <v>283</v>
      </c>
      <c r="O28" s="45" t="s">
        <v>284</v>
      </c>
      <c r="P28" s="102" t="s">
        <v>285</v>
      </c>
      <c r="Q28" s="102" t="s">
        <v>286</v>
      </c>
      <c r="R28" s="102" t="s">
        <v>287</v>
      </c>
      <c r="S28" s="103" t="s">
        <v>288</v>
      </c>
      <c r="T28" s="112" t="s">
        <v>289</v>
      </c>
      <c r="U28" s="112" t="s">
        <v>290</v>
      </c>
      <c r="V28" s="112" t="s">
        <v>291</v>
      </c>
    </row>
    <row r="29" spans="1:22" x14ac:dyDescent="0.25">
      <c r="A29" s="37">
        <v>25</v>
      </c>
      <c r="B29" s="46">
        <v>43220</v>
      </c>
      <c r="C29" s="44" t="s">
        <v>96</v>
      </c>
      <c r="D29" s="47">
        <v>20340</v>
      </c>
      <c r="E29" s="47">
        <v>3470275</v>
      </c>
      <c r="F29" s="121">
        <v>40000</v>
      </c>
      <c r="G29" s="47" t="s">
        <v>292</v>
      </c>
      <c r="H29" s="41" t="s">
        <v>25</v>
      </c>
      <c r="I29" s="41" t="s">
        <v>98</v>
      </c>
      <c r="J29" s="39" t="s">
        <v>99</v>
      </c>
      <c r="K29" s="42" t="s">
        <v>100</v>
      </c>
      <c r="L29" s="42" t="s">
        <v>101</v>
      </c>
      <c r="M29" s="42" t="s">
        <v>102</v>
      </c>
      <c r="N29" s="50" t="s">
        <v>293</v>
      </c>
      <c r="O29" s="47" t="s">
        <v>294</v>
      </c>
      <c r="P29" s="102" t="s">
        <v>135</v>
      </c>
      <c r="Q29" s="102" t="s">
        <v>295</v>
      </c>
      <c r="R29" s="102" t="s">
        <v>296</v>
      </c>
      <c r="S29" s="104" t="s">
        <v>297</v>
      </c>
      <c r="T29" s="113" t="s">
        <v>298</v>
      </c>
      <c r="U29" s="113" t="s">
        <v>299</v>
      </c>
      <c r="V29" s="113" t="s">
        <v>300</v>
      </c>
    </row>
    <row r="30" spans="1:22" x14ac:dyDescent="0.25">
      <c r="A30" s="37">
        <v>26</v>
      </c>
      <c r="B30" s="46">
        <v>43220</v>
      </c>
      <c r="C30" s="44" t="s">
        <v>96</v>
      </c>
      <c r="D30" s="48">
        <v>20342</v>
      </c>
      <c r="E30" s="49">
        <v>3470276</v>
      </c>
      <c r="F30" s="122">
        <v>40000</v>
      </c>
      <c r="G30" s="49" t="s">
        <v>301</v>
      </c>
      <c r="H30" s="41" t="s">
        <v>25</v>
      </c>
      <c r="I30" s="41" t="s">
        <v>98</v>
      </c>
      <c r="J30" s="39" t="s">
        <v>99</v>
      </c>
      <c r="K30" s="42" t="s">
        <v>100</v>
      </c>
      <c r="L30" s="42" t="s">
        <v>101</v>
      </c>
      <c r="M30" s="42" t="s">
        <v>102</v>
      </c>
      <c r="N30" s="50" t="s">
        <v>302</v>
      </c>
      <c r="O30" s="48" t="s">
        <v>303</v>
      </c>
      <c r="P30" s="102" t="s">
        <v>304</v>
      </c>
      <c r="Q30" s="102" t="s">
        <v>146</v>
      </c>
      <c r="R30" s="102" t="s">
        <v>305</v>
      </c>
      <c r="S30" s="104" t="s">
        <v>306</v>
      </c>
      <c r="T30" s="113" t="s">
        <v>307</v>
      </c>
      <c r="U30" s="113" t="s">
        <v>308</v>
      </c>
      <c r="V30" s="113" t="s">
        <v>309</v>
      </c>
    </row>
    <row r="31" spans="1:22" x14ac:dyDescent="0.25">
      <c r="A31" s="37">
        <v>27</v>
      </c>
      <c r="B31" s="46">
        <v>43220</v>
      </c>
      <c r="C31" s="44" t="s">
        <v>96</v>
      </c>
      <c r="D31" s="48">
        <v>20344</v>
      </c>
      <c r="E31" s="49">
        <v>3470277</v>
      </c>
      <c r="F31" s="122">
        <v>45000</v>
      </c>
      <c r="G31" s="49" t="s">
        <v>310</v>
      </c>
      <c r="H31" s="41" t="s">
        <v>25</v>
      </c>
      <c r="I31" s="41" t="s">
        <v>98</v>
      </c>
      <c r="J31" s="39" t="s">
        <v>99</v>
      </c>
      <c r="K31" s="42" t="s">
        <v>100</v>
      </c>
      <c r="L31" s="42" t="s">
        <v>101</v>
      </c>
      <c r="M31" s="42" t="s">
        <v>102</v>
      </c>
      <c r="N31" s="50" t="s">
        <v>311</v>
      </c>
      <c r="O31" s="48" t="s">
        <v>312</v>
      </c>
      <c r="P31" s="102" t="s">
        <v>145</v>
      </c>
      <c r="Q31" s="102" t="s">
        <v>190</v>
      </c>
      <c r="R31" s="102" t="s">
        <v>313</v>
      </c>
      <c r="S31" s="104" t="s">
        <v>314</v>
      </c>
      <c r="T31" s="113" t="s">
        <v>315</v>
      </c>
      <c r="U31" s="113" t="s">
        <v>316</v>
      </c>
      <c r="V31" s="113" t="s">
        <v>317</v>
      </c>
    </row>
    <row r="32" spans="1:22" x14ac:dyDescent="0.25">
      <c r="A32" s="37">
        <v>28</v>
      </c>
      <c r="B32" s="46">
        <v>43220</v>
      </c>
      <c r="C32" s="44" t="s">
        <v>96</v>
      </c>
      <c r="D32" s="48">
        <v>20347</v>
      </c>
      <c r="E32" s="49">
        <v>3470278</v>
      </c>
      <c r="F32" s="122">
        <v>40000</v>
      </c>
      <c r="G32" s="49" t="s">
        <v>318</v>
      </c>
      <c r="H32" s="41" t="s">
        <v>25</v>
      </c>
      <c r="I32" s="41" t="s">
        <v>98</v>
      </c>
      <c r="J32" s="39" t="s">
        <v>99</v>
      </c>
      <c r="K32" s="42" t="s">
        <v>100</v>
      </c>
      <c r="L32" s="42" t="s">
        <v>101</v>
      </c>
      <c r="M32" s="42" t="s">
        <v>102</v>
      </c>
      <c r="N32" s="50" t="s">
        <v>319</v>
      </c>
      <c r="O32" s="48" t="s">
        <v>320</v>
      </c>
      <c r="P32" s="102" t="s">
        <v>135</v>
      </c>
      <c r="Q32" s="102" t="s">
        <v>321</v>
      </c>
      <c r="R32" s="102" t="s">
        <v>190</v>
      </c>
      <c r="S32" s="104" t="s">
        <v>322</v>
      </c>
      <c r="T32" s="113" t="s">
        <v>323</v>
      </c>
      <c r="U32" s="113" t="s">
        <v>324</v>
      </c>
      <c r="V32" s="113" t="s">
        <v>325</v>
      </c>
    </row>
    <row r="33" spans="1:22" x14ac:dyDescent="0.25">
      <c r="A33" s="37">
        <v>29</v>
      </c>
      <c r="B33" s="46">
        <v>43220</v>
      </c>
      <c r="C33" s="44" t="s">
        <v>96</v>
      </c>
      <c r="D33" s="48">
        <v>20350</v>
      </c>
      <c r="E33" s="49">
        <v>3470279</v>
      </c>
      <c r="F33" s="122">
        <v>40000</v>
      </c>
      <c r="G33" s="50" t="s">
        <v>326</v>
      </c>
      <c r="H33" s="41" t="s">
        <v>25</v>
      </c>
      <c r="I33" s="41" t="s">
        <v>98</v>
      </c>
      <c r="J33" s="39" t="s">
        <v>99</v>
      </c>
      <c r="K33" s="42" t="s">
        <v>100</v>
      </c>
      <c r="L33" s="42" t="s">
        <v>101</v>
      </c>
      <c r="M33" s="42" t="s">
        <v>102</v>
      </c>
      <c r="N33" s="50" t="s">
        <v>327</v>
      </c>
      <c r="O33" s="48" t="s">
        <v>328</v>
      </c>
      <c r="P33" s="102" t="s">
        <v>304</v>
      </c>
      <c r="Q33" s="102" t="s">
        <v>329</v>
      </c>
      <c r="R33" s="102" t="s">
        <v>163</v>
      </c>
      <c r="S33" s="104" t="s">
        <v>330</v>
      </c>
      <c r="T33" s="113" t="s">
        <v>331</v>
      </c>
      <c r="U33" s="113" t="s">
        <v>332</v>
      </c>
      <c r="V33" s="113" t="s">
        <v>333</v>
      </c>
    </row>
    <row r="34" spans="1:22" x14ac:dyDescent="0.25">
      <c r="A34" s="37">
        <v>30</v>
      </c>
      <c r="B34" s="46">
        <v>43220</v>
      </c>
      <c r="C34" s="44" t="s">
        <v>96</v>
      </c>
      <c r="D34" s="48">
        <v>20345</v>
      </c>
      <c r="E34" s="49">
        <v>3470280</v>
      </c>
      <c r="F34" s="122">
        <v>42000</v>
      </c>
      <c r="G34" s="49" t="s">
        <v>334</v>
      </c>
      <c r="H34" s="41" t="s">
        <v>25</v>
      </c>
      <c r="I34" s="41" t="s">
        <v>98</v>
      </c>
      <c r="J34" s="39" t="s">
        <v>99</v>
      </c>
      <c r="K34" s="42" t="s">
        <v>100</v>
      </c>
      <c r="L34" s="42" t="s">
        <v>101</v>
      </c>
      <c r="M34" s="42" t="s">
        <v>102</v>
      </c>
      <c r="N34" s="50" t="s">
        <v>103</v>
      </c>
      <c r="O34" s="48" t="s">
        <v>335</v>
      </c>
      <c r="P34" s="102" t="s">
        <v>336</v>
      </c>
      <c r="Q34" s="102" t="s">
        <v>105</v>
      </c>
      <c r="R34" s="102" t="s">
        <v>337</v>
      </c>
      <c r="S34" s="104" t="s">
        <v>338</v>
      </c>
      <c r="T34" s="113" t="s">
        <v>339</v>
      </c>
      <c r="U34" s="113" t="s">
        <v>340</v>
      </c>
      <c r="V34" s="113" t="s">
        <v>341</v>
      </c>
    </row>
    <row r="35" spans="1:22" x14ac:dyDescent="0.25">
      <c r="A35" s="37">
        <v>31</v>
      </c>
      <c r="B35" s="46">
        <v>43220</v>
      </c>
      <c r="C35" s="44" t="s">
        <v>96</v>
      </c>
      <c r="D35" s="48">
        <v>20346</v>
      </c>
      <c r="E35" s="49">
        <v>3470281</v>
      </c>
      <c r="F35" s="122">
        <v>40000</v>
      </c>
      <c r="G35" s="49" t="s">
        <v>342</v>
      </c>
      <c r="H35" s="41" t="s">
        <v>25</v>
      </c>
      <c r="I35" s="41" t="s">
        <v>98</v>
      </c>
      <c r="J35" s="39" t="s">
        <v>99</v>
      </c>
      <c r="K35" s="42" t="s">
        <v>100</v>
      </c>
      <c r="L35" s="42" t="s">
        <v>101</v>
      </c>
      <c r="M35" s="42" t="s">
        <v>102</v>
      </c>
      <c r="N35" s="50" t="s">
        <v>343</v>
      </c>
      <c r="O35" s="48" t="s">
        <v>344</v>
      </c>
      <c r="P35" s="102" t="s">
        <v>345</v>
      </c>
      <c r="Q35" s="102" t="s">
        <v>254</v>
      </c>
      <c r="R35" s="102" t="s">
        <v>346</v>
      </c>
      <c r="S35" s="104" t="s">
        <v>347</v>
      </c>
      <c r="T35" s="113" t="s">
        <v>348</v>
      </c>
      <c r="U35" s="113" t="s">
        <v>349</v>
      </c>
      <c r="V35" s="113" t="s">
        <v>350</v>
      </c>
    </row>
    <row r="36" spans="1:22" x14ac:dyDescent="0.25">
      <c r="A36" s="37">
        <v>32</v>
      </c>
      <c r="B36" s="46">
        <v>43220</v>
      </c>
      <c r="C36" s="44" t="s">
        <v>96</v>
      </c>
      <c r="D36" s="48">
        <v>20341</v>
      </c>
      <c r="E36" s="49">
        <v>3470282</v>
      </c>
      <c r="F36" s="122">
        <v>45000</v>
      </c>
      <c r="G36" s="49" t="s">
        <v>132</v>
      </c>
      <c r="H36" s="41" t="s">
        <v>25</v>
      </c>
      <c r="I36" s="41" t="s">
        <v>98</v>
      </c>
      <c r="J36" s="39" t="s">
        <v>99</v>
      </c>
      <c r="K36" s="42" t="s">
        <v>100</v>
      </c>
      <c r="L36" s="42" t="s">
        <v>101</v>
      </c>
      <c r="M36" s="42" t="s">
        <v>102</v>
      </c>
      <c r="N36" s="50" t="s">
        <v>351</v>
      </c>
      <c r="O36" s="48" t="s">
        <v>352</v>
      </c>
      <c r="P36" s="102" t="s">
        <v>135</v>
      </c>
      <c r="Q36" s="102" t="s">
        <v>153</v>
      </c>
      <c r="R36" s="102" t="s">
        <v>137</v>
      </c>
      <c r="S36" s="104" t="s">
        <v>353</v>
      </c>
      <c r="T36" s="113" t="s">
        <v>354</v>
      </c>
      <c r="U36" s="113" t="s">
        <v>355</v>
      </c>
      <c r="V36" s="113" t="s">
        <v>356</v>
      </c>
    </row>
    <row r="37" spans="1:22" x14ac:dyDescent="0.25">
      <c r="A37" s="37">
        <v>33</v>
      </c>
      <c r="B37" s="46">
        <v>43220</v>
      </c>
      <c r="C37" s="44" t="s">
        <v>96</v>
      </c>
      <c r="D37" s="48">
        <v>20343</v>
      </c>
      <c r="E37" s="49">
        <v>3470283</v>
      </c>
      <c r="F37" s="122">
        <v>40000</v>
      </c>
      <c r="G37" s="49" t="s">
        <v>357</v>
      </c>
      <c r="H37" s="41" t="s">
        <v>25</v>
      </c>
      <c r="I37" s="41" t="s">
        <v>98</v>
      </c>
      <c r="J37" s="39" t="s">
        <v>99</v>
      </c>
      <c r="K37" s="42" t="s">
        <v>100</v>
      </c>
      <c r="L37" s="42" t="s">
        <v>101</v>
      </c>
      <c r="M37" s="42" t="s">
        <v>102</v>
      </c>
      <c r="N37" s="50" t="s">
        <v>358</v>
      </c>
      <c r="O37" s="48" t="s">
        <v>359</v>
      </c>
      <c r="P37" s="102" t="s">
        <v>153</v>
      </c>
      <c r="Q37" s="102" t="s">
        <v>287</v>
      </c>
      <c r="R37" s="102" t="s">
        <v>360</v>
      </c>
      <c r="S37" s="104" t="s">
        <v>361</v>
      </c>
      <c r="T37" s="113" t="s">
        <v>362</v>
      </c>
      <c r="U37" s="113" t="s">
        <v>363</v>
      </c>
      <c r="V37" s="113" t="s">
        <v>364</v>
      </c>
    </row>
    <row r="38" spans="1:22" x14ac:dyDescent="0.25">
      <c r="A38" s="37"/>
      <c r="B38" s="38"/>
      <c r="C38" s="44"/>
      <c r="D38" s="51"/>
      <c r="E38" s="51"/>
      <c r="F38" s="52"/>
      <c r="G38" s="51"/>
      <c r="H38" s="41"/>
      <c r="I38" s="41"/>
      <c r="J38" s="39"/>
      <c r="K38" s="42"/>
      <c r="L38" s="42"/>
      <c r="M38" s="42"/>
      <c r="N38" s="42"/>
      <c r="O38" s="53"/>
      <c r="P38" s="102"/>
      <c r="Q38" s="102"/>
      <c r="R38" s="102"/>
      <c r="S38" s="105"/>
      <c r="T38" s="114"/>
      <c r="U38" s="114"/>
      <c r="V38" s="114"/>
    </row>
    <row r="39" spans="1:22" x14ac:dyDescent="0.25">
      <c r="A39" s="37"/>
      <c r="B39" s="38"/>
      <c r="C39" s="44"/>
      <c r="D39" s="51"/>
      <c r="E39" s="51"/>
      <c r="F39" s="52"/>
      <c r="G39" s="51"/>
      <c r="H39" s="41"/>
      <c r="I39" s="41"/>
      <c r="J39" s="39"/>
      <c r="K39" s="42"/>
      <c r="L39" s="42"/>
      <c r="M39" s="42"/>
      <c r="N39" s="42"/>
      <c r="O39" s="53"/>
      <c r="P39" s="102"/>
      <c r="Q39" s="102"/>
      <c r="R39" s="102"/>
      <c r="S39" s="105"/>
      <c r="T39" s="114"/>
      <c r="U39" s="114"/>
      <c r="V39" s="114"/>
    </row>
    <row r="40" spans="1:22" x14ac:dyDescent="0.25">
      <c r="A40" s="37"/>
      <c r="B40" s="38"/>
      <c r="C40" s="44"/>
      <c r="D40" s="51"/>
      <c r="E40" s="51"/>
      <c r="F40" s="54"/>
      <c r="G40" s="51"/>
      <c r="H40" s="41"/>
      <c r="I40" s="41"/>
      <c r="J40" s="39"/>
      <c r="K40" s="42"/>
      <c r="L40" s="42"/>
      <c r="M40" s="42"/>
      <c r="N40" s="42"/>
      <c r="O40" s="53"/>
      <c r="P40" s="102"/>
      <c r="Q40" s="102"/>
      <c r="R40" s="102"/>
      <c r="S40" s="105"/>
      <c r="T40" s="114"/>
      <c r="U40" s="114"/>
      <c r="V40" s="114"/>
    </row>
    <row r="41" spans="1:22" x14ac:dyDescent="0.25">
      <c r="A41" s="55"/>
      <c r="B41" s="55"/>
      <c r="C41" s="44"/>
      <c r="D41" s="55"/>
      <c r="E41" s="55"/>
      <c r="F41" s="123">
        <f>SUM(F5:F40)</f>
        <v>1409000</v>
      </c>
      <c r="G41" s="55"/>
      <c r="H41" s="55"/>
      <c r="I41" s="55"/>
      <c r="J41" s="55"/>
      <c r="K41" s="55"/>
      <c r="L41" s="55"/>
      <c r="M41" s="55"/>
      <c r="N41" s="95"/>
      <c r="O41" s="55"/>
      <c r="P41" s="106"/>
      <c r="Q41" s="106"/>
      <c r="R41" s="107"/>
    </row>
    <row r="42" spans="1:22" x14ac:dyDescent="0.25">
      <c r="A42" s="55"/>
      <c r="B42" s="55"/>
      <c r="C42" s="44"/>
      <c r="D42" s="55"/>
      <c r="E42" s="55"/>
      <c r="G42" s="55"/>
      <c r="H42" s="55"/>
      <c r="I42" s="55"/>
      <c r="J42" s="55"/>
      <c r="K42" s="55"/>
      <c r="L42" s="55"/>
      <c r="M42" s="55"/>
      <c r="N42" s="95"/>
      <c r="O42" s="55"/>
      <c r="P42" s="109"/>
      <c r="Q42" s="109"/>
    </row>
    <row r="43" spans="1:22" x14ac:dyDescent="0.25">
      <c r="A43" s="55"/>
      <c r="B43" s="55"/>
      <c r="C43" s="55"/>
      <c r="D43" s="55"/>
      <c r="E43" s="55"/>
      <c r="G43" s="55"/>
      <c r="H43" s="55"/>
      <c r="I43" s="55"/>
      <c r="J43" s="55"/>
      <c r="K43" s="55"/>
      <c r="L43" s="55"/>
      <c r="M43" s="55"/>
      <c r="N43" s="95"/>
      <c r="O43" s="55"/>
      <c r="P43" s="109"/>
      <c r="Q43" s="109"/>
    </row>
    <row r="44" spans="1:22" x14ac:dyDescent="0.25">
      <c r="A44" s="55"/>
      <c r="B44" s="55"/>
      <c r="C44" s="55"/>
      <c r="D44" s="55"/>
      <c r="E44" s="55"/>
      <c r="G44" s="55"/>
      <c r="H44" s="55"/>
      <c r="I44" s="55"/>
      <c r="J44" s="55"/>
      <c r="K44" s="55"/>
      <c r="L44" s="55"/>
      <c r="M44" s="55"/>
      <c r="N44" s="95"/>
      <c r="O44" s="55"/>
      <c r="P44" s="109"/>
      <c r="Q44" s="109"/>
    </row>
    <row r="45" spans="1:22" x14ac:dyDescent="0.25">
      <c r="A45" s="55"/>
      <c r="B45" s="55"/>
      <c r="C45" s="55"/>
      <c r="D45" s="55"/>
      <c r="E45" s="55"/>
      <c r="G45" s="55"/>
      <c r="H45" s="55"/>
      <c r="I45" s="55"/>
      <c r="J45" s="55"/>
      <c r="K45" s="55"/>
      <c r="L45" s="55"/>
      <c r="M45" s="55"/>
      <c r="N45" s="95"/>
      <c r="O45" s="55"/>
      <c r="P45" s="109"/>
      <c r="Q45" s="109"/>
    </row>
    <row r="46" spans="1:22" x14ac:dyDescent="0.25">
      <c r="C46" s="55"/>
    </row>
    <row r="47" spans="1:22" x14ac:dyDescent="0.25">
      <c r="C47" s="55"/>
    </row>
  </sheetData>
  <mergeCells count="15">
    <mergeCell ref="P3:R4"/>
    <mergeCell ref="S3:V4"/>
    <mergeCell ref="A2:V2"/>
    <mergeCell ref="G3:G4"/>
    <mergeCell ref="H3:H4"/>
    <mergeCell ref="I3:I4"/>
    <mergeCell ref="J3:J4"/>
    <mergeCell ref="L3:M3"/>
    <mergeCell ref="N3:O3"/>
    <mergeCell ref="A3:A4"/>
    <mergeCell ref="B3:B4"/>
    <mergeCell ref="C3:C4"/>
    <mergeCell ref="D3:D4"/>
    <mergeCell ref="E3:E4"/>
    <mergeCell ref="F3:F4"/>
  </mergeCells>
  <conditionalFormatting sqref="D14:E14 D5:E5">
    <cfRule type="duplicateValues" dxfId="5" priority="4"/>
  </conditionalFormatting>
  <conditionalFormatting sqref="D6:E11">
    <cfRule type="duplicateValues" dxfId="4" priority="3"/>
  </conditionalFormatting>
  <conditionalFormatting sqref="D12:E12">
    <cfRule type="duplicateValues" dxfId="3" priority="2"/>
  </conditionalFormatting>
  <conditionalFormatting sqref="D13:E13">
    <cfRule type="duplicateValues" dxfId="2" priority="1"/>
  </conditionalFormatting>
  <conditionalFormatting sqref="D15:E20 D6:E13">
    <cfRule type="duplicateValues" dxfId="1" priority="5"/>
  </conditionalFormatting>
  <conditionalFormatting sqref="D14:E20 D3:E5">
    <cfRule type="duplicateValues" dxfId="0" priority="6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activeCell="I15" sqref="I15"/>
    </sheetView>
  </sheetViews>
  <sheetFormatPr defaultRowHeight="15" x14ac:dyDescent="0.25"/>
  <cols>
    <col min="1" max="1" width="7.85546875" style="36" customWidth="1"/>
    <col min="2" max="2" width="0.140625" style="36" customWidth="1"/>
    <col min="3" max="3" width="19.85546875" style="36" customWidth="1"/>
    <col min="4" max="4" width="18.5703125" style="36" customWidth="1"/>
    <col min="5" max="5" width="17.28515625" style="36" customWidth="1"/>
    <col min="6" max="6" width="12.5703125" style="36" customWidth="1"/>
    <col min="7" max="7" width="12.140625" style="36" customWidth="1"/>
    <col min="8" max="8" width="13.140625" style="36" customWidth="1"/>
    <col min="9" max="9" width="10.42578125" style="36" customWidth="1"/>
    <col min="10" max="10" width="17" style="36" customWidth="1"/>
    <col min="11" max="11" width="11.42578125" style="36" customWidth="1"/>
    <col min="12" max="12" width="28.28515625" style="36" customWidth="1"/>
    <col min="13" max="16384" width="9.140625" style="36"/>
  </cols>
  <sheetData>
    <row r="1" spans="1:12" ht="25.5" x14ac:dyDescent="0.25">
      <c r="A1" s="147" t="s">
        <v>365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</row>
    <row r="2" spans="1:12" ht="18.75" thickBot="1" x14ac:dyDescent="0.3">
      <c r="A2" s="56" t="s">
        <v>366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ht="38.25" x14ac:dyDescent="0.25">
      <c r="A3" s="148" t="s">
        <v>91</v>
      </c>
      <c r="B3" s="145" t="s">
        <v>1</v>
      </c>
      <c r="C3" s="151" t="s">
        <v>2</v>
      </c>
      <c r="D3" s="153" t="s">
        <v>3</v>
      </c>
      <c r="E3" s="155" t="s">
        <v>4</v>
      </c>
      <c r="F3" s="157" t="s">
        <v>5</v>
      </c>
      <c r="G3" s="145" t="s">
        <v>6</v>
      </c>
      <c r="H3" s="58" t="s">
        <v>367</v>
      </c>
      <c r="I3" s="145" t="s">
        <v>7</v>
      </c>
      <c r="J3" s="157" t="s">
        <v>8</v>
      </c>
      <c r="K3" s="145" t="s">
        <v>13</v>
      </c>
      <c r="L3" s="146"/>
    </row>
    <row r="4" spans="1:12" x14ac:dyDescent="0.25">
      <c r="A4" s="149"/>
      <c r="B4" s="150"/>
      <c r="C4" s="152"/>
      <c r="D4" s="154"/>
      <c r="E4" s="156"/>
      <c r="F4" s="158"/>
      <c r="G4" s="150"/>
      <c r="H4" s="59"/>
      <c r="I4" s="150"/>
      <c r="J4" s="158"/>
      <c r="K4" s="59" t="s">
        <v>20</v>
      </c>
      <c r="L4" s="60" t="s">
        <v>21</v>
      </c>
    </row>
    <row r="5" spans="1:12" x14ac:dyDescent="0.25">
      <c r="A5" s="61">
        <v>1</v>
      </c>
      <c r="B5" s="62"/>
      <c r="C5" s="63" t="s">
        <v>368</v>
      </c>
      <c r="D5" s="64">
        <v>181493</v>
      </c>
      <c r="E5" s="65">
        <v>3467593</v>
      </c>
      <c r="F5" s="66">
        <v>45000</v>
      </c>
      <c r="G5" s="63" t="s">
        <v>369</v>
      </c>
      <c r="H5" s="63" t="s">
        <v>370</v>
      </c>
      <c r="I5" s="67" t="s">
        <v>25</v>
      </c>
      <c r="J5" s="67" t="s">
        <v>371</v>
      </c>
      <c r="K5" s="68" t="s">
        <v>103</v>
      </c>
      <c r="L5" s="69"/>
    </row>
    <row r="6" spans="1:12" x14ac:dyDescent="0.25">
      <c r="A6" s="61">
        <v>2</v>
      </c>
      <c r="B6" s="62"/>
      <c r="C6" s="63" t="s">
        <v>368</v>
      </c>
      <c r="D6" s="70">
        <v>181494</v>
      </c>
      <c r="E6" s="65">
        <v>3467594</v>
      </c>
      <c r="F6" s="66">
        <v>45000</v>
      </c>
      <c r="G6" s="71" t="s">
        <v>372</v>
      </c>
      <c r="H6" s="63" t="s">
        <v>370</v>
      </c>
      <c r="I6" s="67" t="s">
        <v>25</v>
      </c>
      <c r="J6" s="67" t="s">
        <v>371</v>
      </c>
      <c r="K6" s="68" t="s">
        <v>206</v>
      </c>
      <c r="L6" s="63"/>
    </row>
    <row r="8" spans="1:12" ht="15.75" x14ac:dyDescent="0.25">
      <c r="A8" s="72"/>
      <c r="B8" s="73" t="s">
        <v>22</v>
      </c>
      <c r="C8" s="73"/>
      <c r="D8" s="73"/>
      <c r="E8" s="74">
        <v>8256161</v>
      </c>
      <c r="F8" s="75"/>
    </row>
    <row r="9" spans="1:12" ht="15.75" x14ac:dyDescent="0.25">
      <c r="A9" s="76"/>
      <c r="B9" s="73"/>
      <c r="C9" s="77"/>
      <c r="D9" s="73"/>
      <c r="E9" s="78"/>
      <c r="F9" s="79">
        <f>SUM(F4:F6)</f>
        <v>90000</v>
      </c>
    </row>
    <row r="10" spans="1:12" x14ac:dyDescent="0.25">
      <c r="A10" s="76"/>
      <c r="B10" s="73" t="s">
        <v>373</v>
      </c>
      <c r="C10" s="80"/>
      <c r="D10" s="73"/>
      <c r="E10" s="81">
        <f>E8-F9</f>
        <v>8166161</v>
      </c>
      <c r="F10" s="78"/>
    </row>
  </sheetData>
  <mergeCells count="11">
    <mergeCell ref="K3:L3"/>
    <mergeCell ref="A1:L1"/>
    <mergeCell ref="A3:A4"/>
    <mergeCell ref="B3:B4"/>
    <mergeCell ref="C3:C4"/>
    <mergeCell ref="D3:D4"/>
    <mergeCell ref="E3:E4"/>
    <mergeCell ref="F3:F4"/>
    <mergeCell ref="G3:G4"/>
    <mergeCell ref="I3:I4"/>
    <mergeCell ref="J3:J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NORTHWEST PMS 302018</vt:lpstr>
      <vt:lpstr>KPRPC DECANTING EXER 5 30042018</vt:lpstr>
      <vt:lpstr>RAINOIL 300418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SAVIOUR</dc:creator>
  <cp:lastModifiedBy>SAVIOUR</cp:lastModifiedBy>
  <dcterms:created xsi:type="dcterms:W3CDTF">2018-04-30T20:35:34Z</dcterms:created>
  <dcterms:modified xsi:type="dcterms:W3CDTF">2018-06-08T00:45:27Z</dcterms:modified>
</cp:coreProperties>
</file>