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konna\Downloads\MR AREMU MAILS 12022018\APRIL ONLINE REPORTS 2018\"/>
    </mc:Choice>
  </mc:AlternateContent>
  <bookViews>
    <workbookView xWindow="0" yWindow="0" windowWidth="20490" windowHeight="6765"/>
  </bookViews>
  <sheets>
    <sheet name="NWEST PMS 24 APR, 2018" sheetId="1" r:id="rId1"/>
    <sheet name="TAURUS PMS 24 APR, 2018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5" i="1"/>
  <c r="F19" i="1" s="1"/>
  <c r="F20" i="1" s="1"/>
  <c r="A7" i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<sst xmlns="http://schemas.openxmlformats.org/spreadsheetml/2006/main" count="135" uniqueCount="70">
  <si>
    <t>S/N</t>
  </si>
  <si>
    <t>DATE OF LOADING</t>
  </si>
  <si>
    <t>MARKETER/ STATION</t>
  </si>
  <si>
    <t>DELIVERY/WAYBILL/CODE NO.</t>
  </si>
  <si>
    <t>METER TICKET NO</t>
  </si>
  <si>
    <t>VOLUME (LITRES)</t>
  </si>
  <si>
    <t>TRUCK NO.</t>
  </si>
  <si>
    <t>PRODUCT</t>
  </si>
  <si>
    <t>LOADING DEPOT</t>
  </si>
  <si>
    <t>ETA</t>
  </si>
  <si>
    <t>RECEIVING DEPOT</t>
  </si>
  <si>
    <t>MARKETER'S DETAILED ADDRESS</t>
  </si>
  <si>
    <t>MARKETERS' DEPOT REP</t>
  </si>
  <si>
    <t>TRUCK DRIVER</t>
  </si>
  <si>
    <t>CIVIL DEFENCE PERSONNEL</t>
  </si>
  <si>
    <t>PLOT STREET, ROAD NUMBER &amp; NAME</t>
  </si>
  <si>
    <t>LGA</t>
  </si>
  <si>
    <t>ZONE</t>
  </si>
  <si>
    <t>STATE</t>
  </si>
  <si>
    <t>NAME</t>
  </si>
  <si>
    <t>TELEPHONE NO</t>
  </si>
  <si>
    <t>OPENING STOCK</t>
  </si>
  <si>
    <t>PMS</t>
  </si>
  <si>
    <t>N/WEST</t>
  </si>
  <si>
    <t>48 HRS</t>
  </si>
  <si>
    <t>EMEKA</t>
  </si>
  <si>
    <t>S-SOUTH</t>
  </si>
  <si>
    <t>CAL</t>
  </si>
  <si>
    <t>CRS</t>
  </si>
  <si>
    <t>FKJ 722 XC</t>
  </si>
  <si>
    <t>JOHN</t>
  </si>
  <si>
    <t>0803 888 4131</t>
  </si>
  <si>
    <t>CHRISTIAN</t>
  </si>
  <si>
    <t>XX 75 FKJ</t>
  </si>
  <si>
    <t>OSITA</t>
  </si>
  <si>
    <t>0703 660 9983</t>
  </si>
  <si>
    <t>BJE 235 XA</t>
  </si>
  <si>
    <t>DUK 384 XA</t>
  </si>
  <si>
    <t>PAULSON</t>
  </si>
  <si>
    <t>0803 095 2514</t>
  </si>
  <si>
    <t>TOTAL FOR INDEPENDENT MARKETERS</t>
  </si>
  <si>
    <t>TOTAL FOR MAJOR MARKETERS</t>
  </si>
  <si>
    <t>(00 TRUCKS)</t>
  </si>
  <si>
    <t xml:space="preserve">TOTAL LOADED </t>
  </si>
  <si>
    <t>CLOSING STOCK</t>
  </si>
  <si>
    <r>
      <t>DAILY DISPATCH TO FILLING STATIONS</t>
    </r>
    <r>
      <rPr>
        <b/>
        <sz val="20"/>
        <color theme="0"/>
        <rFont val="Tahoma"/>
        <family val="2"/>
      </rPr>
      <t xml:space="preserve">    DATE:24/04/2018</t>
    </r>
  </si>
  <si>
    <t xml:space="preserve"> </t>
  </si>
  <si>
    <t>ANOMAK HOPE</t>
  </si>
  <si>
    <t>BBG 397 XA</t>
  </si>
  <si>
    <t>CALABAR</t>
  </si>
  <si>
    <t>OBUDU</t>
  </si>
  <si>
    <t>OKEY</t>
  </si>
  <si>
    <t>MICHAEL</t>
  </si>
  <si>
    <t>0810 383 3883</t>
  </si>
  <si>
    <t>UDDY KING</t>
  </si>
  <si>
    <t>0803 984 8383</t>
  </si>
  <si>
    <t>0902 499 2920</t>
  </si>
  <si>
    <t>IFEANYI</t>
  </si>
  <si>
    <t>KRD 402 XA</t>
  </si>
  <si>
    <t>0818 907 6354</t>
  </si>
  <si>
    <t>0811 992 8895</t>
  </si>
  <si>
    <t>KASTLE LTD</t>
  </si>
  <si>
    <t>KJA 547 XE</t>
  </si>
  <si>
    <t>ASABA</t>
  </si>
  <si>
    <t>DELTA</t>
  </si>
  <si>
    <t>INYENE</t>
  </si>
  <si>
    <t>0706 943 4053</t>
  </si>
  <si>
    <t>IG</t>
  </si>
  <si>
    <t>0706 366 9199</t>
  </si>
  <si>
    <t>(07 TRUCKS)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</si>
</sst>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409]d\-mmm\-yy;@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20"/>
      <color theme="0"/>
      <name val="Tahoma"/>
      <family val="2"/>
    </font>
    <font>
      <b/>
      <sz val="20"/>
      <color theme="0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color rgb="FFFF0000"/>
      <name val="Arial Narrow"/>
      <family val="2"/>
    </font>
    <font>
      <b/>
      <sz val="16"/>
      <name val="Arial Narrow"/>
      <family val="2"/>
    </font>
    <font>
      <b/>
      <i/>
      <sz val="16"/>
      <color theme="1"/>
      <name val="Arial Narrow"/>
      <family val="2"/>
    </font>
    <font>
      <b/>
      <sz val="16"/>
      <color theme="1"/>
      <name val="Arial Narrow"/>
      <family val="2"/>
    </font>
    <font>
      <b/>
      <i/>
      <sz val="1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164" fontId="9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166" fontId="10" fillId="0" borderId="8" xfId="1" applyNumberFormat="1" applyFont="1" applyBorder="1" applyAlignment="1">
      <alignment horizontal="center" wrapText="1"/>
    </xf>
    <xf numFmtId="3" fontId="10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14" fontId="11" fillId="0" borderId="8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4" fontId="10" fillId="0" borderId="8" xfId="0" applyNumberFormat="1" applyFont="1" applyBorder="1" applyAlignment="1">
      <alignment horizontal="center" wrapText="1"/>
    </xf>
    <xf numFmtId="14" fontId="8" fillId="0" borderId="8" xfId="0" applyNumberFormat="1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1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166" fontId="9" fillId="0" borderId="8" xfId="1" applyNumberFormat="1" applyFont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1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2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64292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6" y="392907"/>
          <a:ext cx="423859" cy="185735"/>
        </a:xfrm>
        <a:prstGeom prst="rect">
          <a:avLst/>
        </a:prstGeom>
      </xdr:spPr>
    </xdr:pic>
    <xdr:clientData/>
  </xdr:twoCellAnchor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64292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6" y="392907"/>
          <a:ext cx="423859" cy="185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9525</xdr:rowOff>
    </xdr:to>
    <xdr:sp macro="" textlink="">
      <xdr:nvSpPr>
        <xdr:cNvPr id="4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850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9525</xdr:rowOff>
    </xdr:to>
    <xdr:sp macro="" textlink="">
      <xdr:nvSpPr>
        <xdr:cNvPr id="5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850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89693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6" y="392907"/>
          <a:ext cx="423859" cy="211136"/>
        </a:xfrm>
        <a:prstGeom prst="rect">
          <a:avLst/>
        </a:prstGeom>
      </xdr:spPr>
    </xdr:pic>
    <xdr:clientData/>
  </xdr:twoCellAnchor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89693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6" y="392907"/>
          <a:ext cx="423859" cy="2111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9525</xdr:rowOff>
    </xdr:to>
    <xdr:sp macro="" textlink="">
      <xdr:nvSpPr>
        <xdr:cNvPr id="8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876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9525</xdr:rowOff>
    </xdr:to>
    <xdr:sp macro="" textlink="">
      <xdr:nvSpPr>
        <xdr:cNvPr id="9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876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64292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6" y="392907"/>
          <a:ext cx="423859" cy="185735"/>
        </a:xfrm>
        <a:prstGeom prst="rect">
          <a:avLst/>
        </a:prstGeom>
      </xdr:spPr>
    </xdr:pic>
    <xdr:clientData/>
  </xdr:twoCellAnchor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64292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6" y="392907"/>
          <a:ext cx="423859" cy="185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sp macro="" textlink="">
      <xdr:nvSpPr>
        <xdr:cNvPr id="12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6191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sp macro="" textlink="">
      <xdr:nvSpPr>
        <xdr:cNvPr id="13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6191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89693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6" y="392907"/>
          <a:ext cx="423859" cy="211136"/>
        </a:xfrm>
        <a:prstGeom prst="rect">
          <a:avLst/>
        </a:prstGeom>
      </xdr:spPr>
    </xdr:pic>
    <xdr:clientData/>
  </xdr:twoCellAnchor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89693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6" y="392907"/>
          <a:ext cx="423859" cy="2111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</xdr:colOff>
      <xdr:row>21</xdr:row>
      <xdr:rowOff>9525</xdr:rowOff>
    </xdr:to>
    <xdr:sp macro="" textlink="">
      <xdr:nvSpPr>
        <xdr:cNvPr id="16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6448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</xdr:colOff>
      <xdr:row>21</xdr:row>
      <xdr:rowOff>9525</xdr:rowOff>
    </xdr:to>
    <xdr:sp macro="" textlink="">
      <xdr:nvSpPr>
        <xdr:cNvPr id="17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6448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topLeftCell="A4" workbookViewId="0">
      <selection activeCell="C14" sqref="C14"/>
    </sheetView>
  </sheetViews>
  <sheetFormatPr defaultColWidth="9.140625" defaultRowHeight="15" x14ac:dyDescent="0.25"/>
  <cols>
    <col min="1" max="1" width="5" style="4" bestFit="1" customWidth="1"/>
    <col min="2" max="2" width="14.85546875" style="4" customWidth="1"/>
    <col min="3" max="3" width="54.85546875" style="4" customWidth="1"/>
    <col min="4" max="4" width="20.5703125" style="4" customWidth="1"/>
    <col min="5" max="5" width="16.7109375" style="4" customWidth="1"/>
    <col min="6" max="6" width="14.5703125" style="4" customWidth="1"/>
    <col min="7" max="7" width="17.42578125" style="4" customWidth="1"/>
    <col min="8" max="8" width="13.85546875" style="4" customWidth="1"/>
    <col min="9" max="9" width="17" style="4" customWidth="1"/>
    <col min="10" max="10" width="14" style="4" customWidth="1"/>
    <col min="11" max="11" width="17" style="4" customWidth="1"/>
    <col min="12" max="12" width="42.42578125" style="4" customWidth="1"/>
    <col min="13" max="13" width="16.28515625" style="4" customWidth="1"/>
    <col min="14" max="14" width="18" style="4" customWidth="1"/>
    <col min="15" max="15" width="17.5703125" style="4" customWidth="1"/>
    <col min="16" max="16" width="19.28515625" style="4" customWidth="1"/>
    <col min="17" max="17" width="23.28515625" style="4" customWidth="1"/>
    <col min="18" max="18" width="18.7109375" style="4" customWidth="1"/>
    <col min="19" max="19" width="21.5703125" style="4" customWidth="1"/>
    <col min="20" max="20" width="12.42578125" style="4" customWidth="1"/>
    <col min="21" max="21" width="18.85546875" style="4" bestFit="1" customWidth="1"/>
    <col min="22" max="16384" width="9.140625" style="4"/>
  </cols>
  <sheetData>
    <row r="1" spans="1:22" ht="25.5" x14ac:dyDescent="0.35">
      <c r="A1" s="1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spans="1:22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</row>
    <row r="3" spans="1:22" s="11" customFormat="1" ht="20.25" x14ac:dyDescent="0.3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/>
      <c r="N3" s="9"/>
      <c r="O3" s="9"/>
      <c r="P3" s="9" t="s">
        <v>12</v>
      </c>
      <c r="Q3" s="9"/>
      <c r="R3" s="9" t="s">
        <v>13</v>
      </c>
      <c r="S3" s="9"/>
      <c r="T3" s="9" t="s">
        <v>14</v>
      </c>
      <c r="U3" s="10"/>
      <c r="V3" s="11" t="s">
        <v>46</v>
      </c>
    </row>
    <row r="4" spans="1:22" s="11" customFormat="1" ht="40.5" x14ac:dyDescent="0.3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12" t="s">
        <v>15</v>
      </c>
      <c r="M4" s="12" t="s">
        <v>16</v>
      </c>
      <c r="N4" s="12" t="s">
        <v>17</v>
      </c>
      <c r="O4" s="12" t="s">
        <v>18</v>
      </c>
      <c r="P4" s="12" t="s">
        <v>19</v>
      </c>
      <c r="Q4" s="12" t="s">
        <v>20</v>
      </c>
      <c r="R4" s="12" t="s">
        <v>19</v>
      </c>
      <c r="S4" s="12" t="s">
        <v>20</v>
      </c>
      <c r="T4" s="12" t="s">
        <v>19</v>
      </c>
      <c r="U4" s="13" t="s">
        <v>20</v>
      </c>
    </row>
    <row r="5" spans="1:22" s="11" customFormat="1" ht="20.25" x14ac:dyDescent="0.3">
      <c r="A5" s="14"/>
      <c r="B5" s="15"/>
      <c r="C5" s="16" t="s">
        <v>21</v>
      </c>
      <c r="D5" s="16"/>
      <c r="E5" s="16"/>
      <c r="F5" s="17">
        <v>2617703</v>
      </c>
      <c r="G5" s="18"/>
      <c r="H5" s="19"/>
      <c r="I5" s="19"/>
      <c r="J5" s="20"/>
      <c r="K5" s="16"/>
      <c r="L5" s="16"/>
      <c r="M5" s="16"/>
      <c r="N5" s="16"/>
      <c r="O5" s="16"/>
      <c r="P5" s="19"/>
      <c r="Q5" s="19"/>
      <c r="R5" s="16"/>
      <c r="S5" s="16"/>
      <c r="T5" s="16"/>
      <c r="U5" s="21"/>
    </row>
    <row r="6" spans="1:22" s="11" customFormat="1" ht="24" customHeight="1" x14ac:dyDescent="0.3">
      <c r="A6" s="14">
        <v>1</v>
      </c>
      <c r="B6" s="22">
        <v>43214</v>
      </c>
      <c r="C6" s="16" t="s">
        <v>47</v>
      </c>
      <c r="D6" s="11">
        <v>89488</v>
      </c>
      <c r="E6" s="16">
        <v>3467392</v>
      </c>
      <c r="F6" s="17">
        <v>40000</v>
      </c>
      <c r="G6" s="18" t="s">
        <v>48</v>
      </c>
      <c r="H6" s="19" t="s">
        <v>22</v>
      </c>
      <c r="I6" s="11" t="s">
        <v>23</v>
      </c>
      <c r="J6" s="23" t="s">
        <v>24</v>
      </c>
      <c r="K6" s="11" t="s">
        <v>23</v>
      </c>
      <c r="L6" s="16" t="s">
        <v>49</v>
      </c>
      <c r="M6" s="24" t="s">
        <v>50</v>
      </c>
      <c r="N6" s="25" t="s">
        <v>26</v>
      </c>
      <c r="O6" s="25" t="s">
        <v>28</v>
      </c>
      <c r="P6" s="26" t="s">
        <v>51</v>
      </c>
      <c r="Q6" s="26" t="s">
        <v>39</v>
      </c>
      <c r="R6" s="25" t="s">
        <v>52</v>
      </c>
      <c r="S6" s="27" t="s">
        <v>53</v>
      </c>
      <c r="T6" s="27"/>
      <c r="U6" s="27"/>
    </row>
    <row r="7" spans="1:22" s="11" customFormat="1" ht="24" customHeight="1" x14ac:dyDescent="0.3">
      <c r="A7" s="14">
        <f>A6+1</f>
        <v>2</v>
      </c>
      <c r="B7" s="22">
        <v>43214</v>
      </c>
      <c r="C7" s="16" t="s">
        <v>54</v>
      </c>
      <c r="D7" s="11">
        <v>89491</v>
      </c>
      <c r="E7" s="16">
        <v>3467125</v>
      </c>
      <c r="F7" s="17">
        <v>40000</v>
      </c>
      <c r="G7" s="18" t="s">
        <v>29</v>
      </c>
      <c r="H7" s="19" t="s">
        <v>22</v>
      </c>
      <c r="I7" s="11" t="s">
        <v>23</v>
      </c>
      <c r="J7" s="23" t="s">
        <v>24</v>
      </c>
      <c r="K7" s="11" t="s">
        <v>23</v>
      </c>
      <c r="L7" s="16" t="s">
        <v>49</v>
      </c>
      <c r="M7" s="24" t="s">
        <v>27</v>
      </c>
      <c r="N7" s="25" t="s">
        <v>26</v>
      </c>
      <c r="O7" s="25" t="s">
        <v>28</v>
      </c>
      <c r="P7" s="26" t="s">
        <v>30</v>
      </c>
      <c r="Q7" s="26" t="s">
        <v>31</v>
      </c>
      <c r="R7" s="25" t="s">
        <v>38</v>
      </c>
      <c r="S7" s="27" t="s">
        <v>55</v>
      </c>
      <c r="T7" s="27"/>
      <c r="U7" s="27"/>
    </row>
    <row r="8" spans="1:22" s="11" customFormat="1" ht="24" customHeight="1" x14ac:dyDescent="0.3">
      <c r="A8" s="14">
        <f t="shared" ref="A8:A9" si="0">A7+1</f>
        <v>3</v>
      </c>
      <c r="B8" s="22">
        <v>43214</v>
      </c>
      <c r="C8" s="16" t="s">
        <v>54</v>
      </c>
      <c r="D8" s="11">
        <v>89490</v>
      </c>
      <c r="E8" s="16">
        <v>3467129</v>
      </c>
      <c r="F8" s="17">
        <v>40000</v>
      </c>
      <c r="G8" s="18" t="s">
        <v>37</v>
      </c>
      <c r="H8" s="19" t="s">
        <v>22</v>
      </c>
      <c r="I8" s="11" t="s">
        <v>23</v>
      </c>
      <c r="J8" s="23" t="s">
        <v>24</v>
      </c>
      <c r="K8" s="11" t="s">
        <v>23</v>
      </c>
      <c r="L8" s="16" t="s">
        <v>49</v>
      </c>
      <c r="M8" s="24" t="s">
        <v>27</v>
      </c>
      <c r="N8" s="25" t="s">
        <v>26</v>
      </c>
      <c r="O8" s="25" t="s">
        <v>28</v>
      </c>
      <c r="P8" s="26" t="s">
        <v>30</v>
      </c>
      <c r="Q8" s="26" t="s">
        <v>31</v>
      </c>
      <c r="R8" s="25" t="s">
        <v>32</v>
      </c>
      <c r="S8" s="27" t="s">
        <v>56</v>
      </c>
      <c r="T8" s="27"/>
      <c r="U8" s="27"/>
    </row>
    <row r="9" spans="1:22" s="11" customFormat="1" ht="26.25" customHeight="1" x14ac:dyDescent="0.3">
      <c r="A9" s="14">
        <f t="shared" si="0"/>
        <v>4</v>
      </c>
      <c r="B9" s="22">
        <v>43214</v>
      </c>
      <c r="C9" s="16" t="s">
        <v>54</v>
      </c>
      <c r="D9" s="11">
        <v>89492</v>
      </c>
      <c r="E9" s="16">
        <v>3467127</v>
      </c>
      <c r="F9" s="17">
        <v>40000</v>
      </c>
      <c r="G9" s="18" t="s">
        <v>33</v>
      </c>
      <c r="H9" s="19" t="s">
        <v>22</v>
      </c>
      <c r="I9" s="11" t="s">
        <v>23</v>
      </c>
      <c r="J9" s="23" t="s">
        <v>24</v>
      </c>
      <c r="K9" s="11" t="s">
        <v>23</v>
      </c>
      <c r="L9" s="16" t="s">
        <v>49</v>
      </c>
      <c r="M9" s="24" t="s">
        <v>27</v>
      </c>
      <c r="N9" s="25" t="s">
        <v>26</v>
      </c>
      <c r="O9" s="25" t="s">
        <v>28</v>
      </c>
      <c r="P9" s="26" t="s">
        <v>30</v>
      </c>
      <c r="Q9" s="26" t="s">
        <v>31</v>
      </c>
      <c r="R9" s="25" t="s">
        <v>57</v>
      </c>
      <c r="S9" s="27" t="s">
        <v>35</v>
      </c>
      <c r="T9" s="27"/>
      <c r="U9" s="27"/>
    </row>
    <row r="10" spans="1:22" s="11" customFormat="1" ht="26.25" customHeight="1" x14ac:dyDescent="0.3">
      <c r="A10" s="14">
        <f>A9+1</f>
        <v>5</v>
      </c>
      <c r="B10" s="22">
        <v>43214</v>
      </c>
      <c r="C10" s="16" t="s">
        <v>54</v>
      </c>
      <c r="D10" s="11">
        <v>89489</v>
      </c>
      <c r="E10" s="16">
        <v>3467126</v>
      </c>
      <c r="F10" s="17">
        <v>40000</v>
      </c>
      <c r="G10" s="18" t="s">
        <v>58</v>
      </c>
      <c r="H10" s="19" t="s">
        <v>22</v>
      </c>
      <c r="I10" s="11" t="s">
        <v>23</v>
      </c>
      <c r="J10" s="23" t="s">
        <v>24</v>
      </c>
      <c r="K10" s="11" t="s">
        <v>23</v>
      </c>
      <c r="L10" s="16" t="s">
        <v>49</v>
      </c>
      <c r="M10" s="24" t="s">
        <v>27</v>
      </c>
      <c r="N10" s="25" t="s">
        <v>26</v>
      </c>
      <c r="O10" s="25" t="s">
        <v>28</v>
      </c>
      <c r="P10" s="26" t="s">
        <v>30</v>
      </c>
      <c r="Q10" s="26" t="s">
        <v>31</v>
      </c>
      <c r="R10" s="25" t="s">
        <v>34</v>
      </c>
      <c r="S10" s="27" t="s">
        <v>59</v>
      </c>
      <c r="T10" s="27"/>
      <c r="U10" s="27"/>
    </row>
    <row r="11" spans="1:22" s="11" customFormat="1" ht="26.25" customHeight="1" x14ac:dyDescent="0.3">
      <c r="A11" s="14">
        <f>A10+1</f>
        <v>6</v>
      </c>
      <c r="B11" s="22">
        <v>43214</v>
      </c>
      <c r="C11" s="16" t="s">
        <v>54</v>
      </c>
      <c r="D11" s="16">
        <v>89487</v>
      </c>
      <c r="E11" s="16">
        <v>3467128</v>
      </c>
      <c r="F11" s="17">
        <v>40000</v>
      </c>
      <c r="G11" s="18" t="s">
        <v>36</v>
      </c>
      <c r="H11" s="19" t="s">
        <v>22</v>
      </c>
      <c r="I11" s="11" t="s">
        <v>23</v>
      </c>
      <c r="J11" s="23" t="s">
        <v>24</v>
      </c>
      <c r="K11" s="11" t="s">
        <v>23</v>
      </c>
      <c r="L11" s="16" t="s">
        <v>49</v>
      </c>
      <c r="M11" s="24" t="s">
        <v>27</v>
      </c>
      <c r="N11" s="25" t="s">
        <v>26</v>
      </c>
      <c r="O11" s="25" t="s">
        <v>28</v>
      </c>
      <c r="P11" s="26" t="s">
        <v>30</v>
      </c>
      <c r="Q11" s="26" t="s">
        <v>31</v>
      </c>
      <c r="R11" s="25" t="s">
        <v>25</v>
      </c>
      <c r="S11" s="27" t="s">
        <v>60</v>
      </c>
      <c r="T11" s="27"/>
      <c r="U11" s="27"/>
    </row>
    <row r="12" spans="1:22" s="11" customFormat="1" ht="26.25" customHeight="1" x14ac:dyDescent="0.3">
      <c r="A12" s="14">
        <v>7</v>
      </c>
      <c r="B12" s="22">
        <v>43214</v>
      </c>
      <c r="C12" s="16" t="s">
        <v>61</v>
      </c>
      <c r="D12" s="16"/>
      <c r="E12" s="16">
        <v>3466649</v>
      </c>
      <c r="F12" s="17">
        <v>40000</v>
      </c>
      <c r="G12" s="18" t="s">
        <v>62</v>
      </c>
      <c r="H12" s="19" t="s">
        <v>22</v>
      </c>
      <c r="I12" s="11" t="s">
        <v>23</v>
      </c>
      <c r="J12" s="23" t="s">
        <v>24</v>
      </c>
      <c r="K12" s="11" t="s">
        <v>23</v>
      </c>
      <c r="L12" s="16" t="s">
        <v>63</v>
      </c>
      <c r="M12" s="24" t="s">
        <v>63</v>
      </c>
      <c r="N12" s="25" t="s">
        <v>26</v>
      </c>
      <c r="O12" s="25" t="s">
        <v>64</v>
      </c>
      <c r="P12" s="26" t="s">
        <v>65</v>
      </c>
      <c r="Q12" s="26" t="s">
        <v>66</v>
      </c>
      <c r="R12" s="25" t="s">
        <v>67</v>
      </c>
      <c r="S12" s="27" t="s">
        <v>68</v>
      </c>
      <c r="T12" s="27" t="s">
        <v>46</v>
      </c>
      <c r="U12" s="27"/>
    </row>
    <row r="13" spans="1:22" s="34" customFormat="1" ht="26.25" customHeight="1" x14ac:dyDescent="0.3">
      <c r="A13" s="29"/>
      <c r="B13" s="15"/>
      <c r="C13" s="30"/>
      <c r="D13" s="30"/>
      <c r="E13" s="30"/>
      <c r="F13" s="31"/>
      <c r="G13" s="32"/>
      <c r="H13" s="33"/>
      <c r="J13" s="20"/>
      <c r="L13" s="30"/>
      <c r="M13" s="35"/>
      <c r="N13" s="36"/>
      <c r="O13" s="36"/>
      <c r="P13" s="37"/>
      <c r="Q13" s="37"/>
      <c r="R13" s="36"/>
      <c r="S13" s="38"/>
      <c r="T13" s="38"/>
      <c r="U13" s="38"/>
    </row>
    <row r="14" spans="1:22" s="11" customFormat="1" ht="26.25" customHeight="1" x14ac:dyDescent="0.3">
      <c r="A14" s="14"/>
      <c r="B14" s="22"/>
      <c r="C14" s="16"/>
      <c r="D14" s="16"/>
      <c r="E14" s="16"/>
      <c r="F14" s="17"/>
      <c r="G14" s="18"/>
      <c r="H14" s="19"/>
      <c r="J14" s="23"/>
      <c r="L14" s="16"/>
      <c r="M14" s="24"/>
      <c r="N14" s="25"/>
      <c r="O14" s="25"/>
      <c r="P14" s="26"/>
      <c r="Q14" s="26"/>
      <c r="R14" s="25"/>
      <c r="S14" s="27"/>
      <c r="T14" s="27"/>
      <c r="U14" s="27"/>
    </row>
    <row r="15" spans="1:22" s="11" customFormat="1" ht="30" customHeight="1" x14ac:dyDescent="0.3">
      <c r="A15" s="14"/>
      <c r="B15" s="22"/>
      <c r="C15" s="16" t="s">
        <v>40</v>
      </c>
      <c r="D15" s="16" t="s">
        <v>69</v>
      </c>
      <c r="E15" s="16"/>
      <c r="F15" s="17">
        <f>SUM(F6:F14)</f>
        <v>280000</v>
      </c>
      <c r="G15" s="18"/>
      <c r="H15" s="19"/>
      <c r="J15" s="23"/>
      <c r="K15" s="16"/>
      <c r="L15" s="22"/>
      <c r="M15" s="24"/>
      <c r="N15" s="26"/>
      <c r="O15" s="26"/>
      <c r="P15" s="26"/>
      <c r="Q15" s="26"/>
      <c r="R15" s="26"/>
      <c r="S15" s="28"/>
    </row>
    <row r="16" spans="1:22" s="11" customFormat="1" ht="20.25" x14ac:dyDescent="0.3">
      <c r="A16" s="14"/>
      <c r="B16" s="22"/>
      <c r="C16" s="16"/>
      <c r="D16" s="16"/>
      <c r="E16" s="16"/>
      <c r="F16" s="17" t="s">
        <v>46</v>
      </c>
      <c r="G16" s="18"/>
      <c r="H16" s="19"/>
      <c r="J16" s="23"/>
      <c r="K16" s="16"/>
      <c r="L16" s="22"/>
      <c r="M16" s="24"/>
      <c r="N16" s="26"/>
      <c r="O16" s="26"/>
      <c r="P16" s="26"/>
      <c r="Q16" s="26"/>
      <c r="R16" s="26"/>
      <c r="S16" s="28"/>
    </row>
    <row r="17" spans="1:21" s="11" customFormat="1" ht="20.25" x14ac:dyDescent="0.3">
      <c r="A17" s="14"/>
      <c r="B17" s="22"/>
      <c r="C17" s="16"/>
      <c r="D17" s="16"/>
      <c r="E17" s="16"/>
      <c r="F17" s="17"/>
      <c r="G17" s="18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21"/>
    </row>
    <row r="18" spans="1:21" s="11" customFormat="1" ht="23.25" customHeight="1" x14ac:dyDescent="0.3">
      <c r="A18" s="14"/>
      <c r="B18" s="22"/>
      <c r="C18" s="16" t="s">
        <v>41</v>
      </c>
      <c r="D18" s="16" t="s">
        <v>42</v>
      </c>
      <c r="E18" s="16"/>
      <c r="F18" s="17">
        <f>SUM(F17:F17)</f>
        <v>0</v>
      </c>
      <c r="G18" s="18"/>
      <c r="H18" s="19"/>
      <c r="I18" s="19"/>
      <c r="J18" s="20"/>
      <c r="K18" s="16"/>
      <c r="L18" s="16"/>
      <c r="M18" s="16"/>
      <c r="N18" s="16"/>
      <c r="O18" s="16"/>
      <c r="P18" s="19"/>
      <c r="Q18" s="19"/>
      <c r="R18" s="16"/>
      <c r="S18" s="16"/>
      <c r="T18" s="16"/>
      <c r="U18" s="21"/>
    </row>
    <row r="19" spans="1:21" s="11" customFormat="1" ht="22.5" customHeight="1" x14ac:dyDescent="0.3">
      <c r="A19" s="14"/>
      <c r="B19" s="22"/>
      <c r="C19" s="16" t="s">
        <v>43</v>
      </c>
      <c r="D19" s="16" t="s">
        <v>69</v>
      </c>
      <c r="E19" s="16"/>
      <c r="F19" s="17">
        <f>F15+F18</f>
        <v>280000</v>
      </c>
      <c r="G19" s="18"/>
      <c r="H19" s="19"/>
      <c r="I19" s="19"/>
      <c r="J19" s="20"/>
      <c r="K19" s="16"/>
      <c r="L19" s="16"/>
      <c r="M19" s="16"/>
      <c r="N19" s="16"/>
      <c r="O19" s="16"/>
      <c r="P19" s="19"/>
      <c r="Q19" s="19"/>
      <c r="R19" s="16"/>
      <c r="S19" s="16"/>
      <c r="T19" s="16"/>
      <c r="U19" s="21"/>
    </row>
    <row r="20" spans="1:21" s="11" customFormat="1" ht="20.25" x14ac:dyDescent="0.3">
      <c r="A20" s="14"/>
      <c r="B20" s="22"/>
      <c r="C20" s="16" t="s">
        <v>44</v>
      </c>
      <c r="D20" s="16"/>
      <c r="E20" s="16"/>
      <c r="F20" s="17">
        <f>F5-F19</f>
        <v>2337703</v>
      </c>
      <c r="G20" s="18"/>
      <c r="H20" s="19"/>
      <c r="I20" s="19"/>
      <c r="J20" s="20"/>
      <c r="K20" s="16"/>
      <c r="L20" s="16"/>
      <c r="M20" s="16"/>
      <c r="N20" s="16"/>
      <c r="O20" s="16"/>
      <c r="P20" s="19"/>
      <c r="Q20" s="19"/>
      <c r="R20" s="16"/>
      <c r="S20" s="16"/>
      <c r="T20" s="16"/>
      <c r="U20" s="21"/>
    </row>
    <row r="21" spans="1:21" s="11" customFormat="1" ht="20.25" x14ac:dyDescent="0.3">
      <c r="A21" s="14"/>
      <c r="B21" s="15"/>
      <c r="C21" s="16"/>
      <c r="D21" s="16"/>
      <c r="E21" s="16"/>
      <c r="F21" s="17"/>
      <c r="G21" s="18"/>
      <c r="H21" s="19"/>
      <c r="I21" s="19"/>
      <c r="J21" s="20"/>
      <c r="K21" s="16"/>
      <c r="L21" s="16"/>
      <c r="M21" s="16"/>
      <c r="N21" s="16"/>
      <c r="O21" s="16"/>
      <c r="P21" s="19"/>
      <c r="Q21" s="19"/>
      <c r="R21" s="16"/>
      <c r="S21" s="16"/>
      <c r="T21" s="16"/>
      <c r="U21" s="21"/>
    </row>
  </sheetData>
  <mergeCells count="17">
    <mergeCell ref="T3:U3"/>
    <mergeCell ref="I3:I4"/>
    <mergeCell ref="J3:J4"/>
    <mergeCell ref="K3:K4"/>
    <mergeCell ref="L3:O3"/>
    <mergeCell ref="P3:Q3"/>
    <mergeCell ref="R3:S3"/>
    <mergeCell ref="A1:U1"/>
    <mergeCell ref="A2:U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20">
    <cfRule type="duplicateValues" dxfId="137" priority="69"/>
  </conditionalFormatting>
  <conditionalFormatting sqref="D20">
    <cfRule type="duplicateValues" dxfId="135" priority="67"/>
    <cfRule type="duplicateValues" dxfId="134" priority="68"/>
  </conditionalFormatting>
  <conditionalFormatting sqref="E20">
    <cfRule type="duplicateValues" dxfId="131" priority="66"/>
  </conditionalFormatting>
  <conditionalFormatting sqref="E20">
    <cfRule type="duplicateValues" dxfId="129" priority="64"/>
    <cfRule type="duplicateValues" dxfId="128" priority="65"/>
  </conditionalFormatting>
  <conditionalFormatting sqref="D15">
    <cfRule type="duplicateValues" dxfId="125" priority="63"/>
  </conditionalFormatting>
  <conditionalFormatting sqref="D15">
    <cfRule type="duplicateValues" dxfId="123" priority="61"/>
    <cfRule type="duplicateValues" dxfId="122" priority="62"/>
  </conditionalFormatting>
  <conditionalFormatting sqref="D16">
    <cfRule type="duplicateValues" dxfId="119" priority="60"/>
  </conditionalFormatting>
  <conditionalFormatting sqref="D16">
    <cfRule type="duplicateValues" dxfId="117" priority="58"/>
    <cfRule type="duplicateValues" dxfId="116" priority="59"/>
  </conditionalFormatting>
  <conditionalFormatting sqref="E16">
    <cfRule type="duplicateValues" dxfId="113" priority="57"/>
  </conditionalFormatting>
  <conditionalFormatting sqref="E16">
    <cfRule type="duplicateValues" dxfId="111" priority="55"/>
    <cfRule type="duplicateValues" dxfId="110" priority="56"/>
  </conditionalFormatting>
  <conditionalFormatting sqref="H16">
    <cfRule type="duplicateValues" dxfId="107" priority="54"/>
  </conditionalFormatting>
  <conditionalFormatting sqref="H16">
    <cfRule type="duplicateValues" dxfId="105" priority="52"/>
    <cfRule type="duplicateValues" dxfId="104" priority="53"/>
  </conditionalFormatting>
  <conditionalFormatting sqref="I16">
    <cfRule type="duplicateValues" dxfId="101" priority="51"/>
  </conditionalFormatting>
  <conditionalFormatting sqref="I16">
    <cfRule type="duplicateValues" dxfId="99" priority="49"/>
    <cfRule type="duplicateValues" dxfId="98" priority="50"/>
  </conditionalFormatting>
  <conditionalFormatting sqref="K16">
    <cfRule type="duplicateValues" dxfId="95" priority="48"/>
  </conditionalFormatting>
  <conditionalFormatting sqref="K16">
    <cfRule type="duplicateValues" dxfId="93" priority="46"/>
    <cfRule type="duplicateValues" dxfId="92" priority="47"/>
  </conditionalFormatting>
  <conditionalFormatting sqref="J16">
    <cfRule type="duplicateValues" dxfId="89" priority="45"/>
  </conditionalFormatting>
  <conditionalFormatting sqref="J16">
    <cfRule type="duplicateValues" dxfId="87" priority="43"/>
    <cfRule type="duplicateValues" dxfId="86" priority="44"/>
  </conditionalFormatting>
  <conditionalFormatting sqref="D21">
    <cfRule type="duplicateValues" dxfId="83" priority="42"/>
  </conditionalFormatting>
  <conditionalFormatting sqref="D21">
    <cfRule type="duplicateValues" dxfId="81" priority="40"/>
    <cfRule type="duplicateValues" dxfId="80" priority="41"/>
  </conditionalFormatting>
  <conditionalFormatting sqref="E21">
    <cfRule type="duplicateValues" dxfId="77" priority="39"/>
  </conditionalFormatting>
  <conditionalFormatting sqref="E21">
    <cfRule type="duplicateValues" dxfId="75" priority="37"/>
    <cfRule type="duplicateValues" dxfId="74" priority="38"/>
  </conditionalFormatting>
  <conditionalFormatting sqref="D15:D16">
    <cfRule type="duplicateValues" dxfId="71" priority="36"/>
  </conditionalFormatting>
  <conditionalFormatting sqref="D15:D16">
    <cfRule type="duplicateValues" dxfId="69" priority="34"/>
    <cfRule type="duplicateValues" dxfId="68" priority="35"/>
  </conditionalFormatting>
  <conditionalFormatting sqref="J17">
    <cfRule type="duplicateValues" dxfId="65" priority="33"/>
  </conditionalFormatting>
  <conditionalFormatting sqref="J17">
    <cfRule type="duplicateValues" dxfId="63" priority="31"/>
    <cfRule type="duplicateValues" dxfId="62" priority="32"/>
  </conditionalFormatting>
  <conditionalFormatting sqref="H17">
    <cfRule type="duplicateValues" dxfId="59" priority="30"/>
  </conditionalFormatting>
  <conditionalFormatting sqref="H17">
    <cfRule type="duplicateValues" dxfId="57" priority="28"/>
    <cfRule type="duplicateValues" dxfId="56" priority="29"/>
  </conditionalFormatting>
  <conditionalFormatting sqref="I17">
    <cfRule type="duplicateValues" dxfId="53" priority="27"/>
  </conditionalFormatting>
  <conditionalFormatting sqref="I17">
    <cfRule type="duplicateValues" dxfId="51" priority="25"/>
    <cfRule type="duplicateValues" dxfId="50" priority="26"/>
  </conditionalFormatting>
  <conditionalFormatting sqref="K17">
    <cfRule type="duplicateValues" dxfId="47" priority="24"/>
  </conditionalFormatting>
  <conditionalFormatting sqref="K17">
    <cfRule type="duplicateValues" dxfId="45" priority="22"/>
    <cfRule type="duplicateValues" dxfId="44" priority="23"/>
  </conditionalFormatting>
  <conditionalFormatting sqref="E15:E20">
    <cfRule type="duplicateValues" dxfId="41" priority="21"/>
  </conditionalFormatting>
  <conditionalFormatting sqref="E15:E20">
    <cfRule type="duplicateValues" dxfId="39" priority="19"/>
    <cfRule type="duplicateValues" dxfId="38" priority="20"/>
  </conditionalFormatting>
  <conditionalFormatting sqref="D15:D20">
    <cfRule type="duplicateValues" dxfId="35" priority="18"/>
  </conditionalFormatting>
  <conditionalFormatting sqref="D15:D20">
    <cfRule type="duplicateValues" dxfId="33" priority="16"/>
    <cfRule type="duplicateValues" dxfId="32" priority="17"/>
  </conditionalFormatting>
  <conditionalFormatting sqref="E15:E19">
    <cfRule type="duplicateValues" dxfId="29" priority="15"/>
  </conditionalFormatting>
  <conditionalFormatting sqref="E15:E19">
    <cfRule type="duplicateValues" dxfId="27" priority="13"/>
    <cfRule type="duplicateValues" dxfId="26" priority="14"/>
  </conditionalFormatting>
  <conditionalFormatting sqref="D15:D19">
    <cfRule type="duplicateValues" dxfId="23" priority="12"/>
  </conditionalFormatting>
  <conditionalFormatting sqref="D15:D19">
    <cfRule type="duplicateValues" dxfId="21" priority="10"/>
    <cfRule type="duplicateValues" dxfId="20" priority="11"/>
  </conditionalFormatting>
  <conditionalFormatting sqref="E6:E11">
    <cfRule type="duplicateValues" dxfId="17" priority="9"/>
  </conditionalFormatting>
  <conditionalFormatting sqref="E6:E11">
    <cfRule type="duplicateValues" dxfId="15" priority="7"/>
    <cfRule type="duplicateValues" dxfId="14" priority="8"/>
  </conditionalFormatting>
  <conditionalFormatting sqref="D5 E6:E11 D11:D14">
    <cfRule type="duplicateValues" dxfId="11" priority="6"/>
  </conditionalFormatting>
  <conditionalFormatting sqref="D5 E6:E11 D11:D14">
    <cfRule type="duplicateValues" dxfId="9" priority="4"/>
    <cfRule type="duplicateValues" dxfId="8" priority="5"/>
  </conditionalFormatting>
  <conditionalFormatting sqref="E9:E14 E5">
    <cfRule type="duplicateValues" dxfId="5" priority="3"/>
  </conditionalFormatting>
  <conditionalFormatting sqref="E9:E14 E5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1" sqref="E2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NWEST PMS 24 APR, 2018</vt:lpstr>
      <vt:lpstr>TAURUS PMS 24 APR, 2018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SAVIOUR</dc:creator>
  <cp:lastModifiedBy>SAVIOUR</cp:lastModifiedBy>
  <dcterms:created xsi:type="dcterms:W3CDTF">2018-04-24T20:01:16Z</dcterms:created>
  <dcterms:modified xsi:type="dcterms:W3CDTF">2018-04-24T20:04:48Z</dcterms:modified>
</cp:coreProperties>
</file>