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"/>
    </mc:Choice>
  </mc:AlternateContent>
  <bookViews>
    <workbookView xWindow="0" yWindow="0" windowWidth="20490" windowHeight="6765" firstSheet="1" activeTab="1"/>
  </bookViews>
  <sheets>
    <sheet name="TAURUS (PMS) 23RD APRIL, 2018" sheetId="1" r:id="rId1"/>
    <sheet name="NWEST (PMS) 23RD APRIL, 2018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F19" i="2" s="1"/>
  <c r="F17" i="2"/>
  <c r="F14" i="2"/>
  <c r="A7" i="2"/>
  <c r="A8" i="2" s="1"/>
  <c r="A9" i="2" s="1"/>
  <c r="A10" i="2" s="1"/>
  <c r="A11" i="2" s="1"/>
  <c r="F16" i="1"/>
  <c r="E18" i="1" s="1"/>
</calcChain>
</file>

<file path=xl/sharedStrings.xml><?xml version="1.0" encoding="utf-8"?>
<sst xmlns="http://schemas.openxmlformats.org/spreadsheetml/2006/main" count="186" uniqueCount="102">
  <si>
    <t xml:space="preserve">                                                                                                           DEPOT: TAURUS DEPOT</t>
  </si>
  <si>
    <t>S/N</t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</si>
  <si>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</si>
  <si>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</si>
  <si>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</si>
  <si>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</si>
  <si>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</si>
  <si>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</si>
  <si>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DESTINATION OF LOADING</t>
  </si>
  <si>
    <t>PRODUCT</t>
  </si>
  <si>
    <t>LOADING DEPOT</t>
  </si>
  <si>
    <t>TRUCK DRIVER</t>
  </si>
  <si>
    <t>NAME</t>
  </si>
  <si>
    <t>TELEPHONE NO</t>
  </si>
  <si>
    <t xml:space="preserve"> </t>
  </si>
  <si>
    <t>KWAKYAMA OIL AND GAS</t>
  </si>
  <si>
    <t>YAB 997 YJ</t>
  </si>
  <si>
    <t>ADAMAWA</t>
  </si>
  <si>
    <t>PMS</t>
  </si>
  <si>
    <t>PDO - TAURUS</t>
  </si>
  <si>
    <t>HAMMED</t>
  </si>
  <si>
    <t>0803 4133 153</t>
  </si>
  <si>
    <t>KTU 900 XE</t>
  </si>
  <si>
    <t>AMAL</t>
  </si>
  <si>
    <t>0806 5824 191</t>
  </si>
  <si>
    <t>AHA OIL</t>
  </si>
  <si>
    <t>WWR 987 XA</t>
  </si>
  <si>
    <t>DELTA</t>
  </si>
  <si>
    <t>MONDAY</t>
  </si>
  <si>
    <t>0706 3554 073</t>
  </si>
  <si>
    <t>KAMLIK NIG</t>
  </si>
  <si>
    <t>MKA 986 XA</t>
  </si>
  <si>
    <t>KADUNA</t>
  </si>
  <si>
    <t>UMARU</t>
  </si>
  <si>
    <t>0814 0323 061</t>
  </si>
  <si>
    <t>MKA 987 XA</t>
  </si>
  <si>
    <t>MOHAMMED</t>
  </si>
  <si>
    <t>0806 6016 918</t>
  </si>
  <si>
    <t>DKA 576 ZU</t>
  </si>
  <si>
    <t>DANLAMI</t>
  </si>
  <si>
    <t>0906 0083 384</t>
  </si>
  <si>
    <t>AWMAR PROPERTIES LTD</t>
  </si>
  <si>
    <t>ABJ 716 YJ</t>
  </si>
  <si>
    <t>NIGER</t>
  </si>
  <si>
    <t>JUMILU</t>
  </si>
  <si>
    <t>0802 6127 868</t>
  </si>
  <si>
    <t>OPENING STOCK</t>
  </si>
  <si>
    <t xml:space="preserve">   CLOSING BALANCE</t>
  </si>
  <si>
    <r>
      <t>DAILY DISPATCH TO FILLING STATIONS</t>
    </r>
    <r>
      <rPr>
        <b/>
        <sz val="20"/>
        <color theme="0"/>
        <rFont val="Tahoma"/>
        <family val="2"/>
      </rPr>
      <t xml:space="preserve">    DATE:23/04/2018</t>
    </r>
  </si>
  <si>
    <t>ETA</t>
  </si>
  <si>
    <t>RECEIVING DEPOT</t>
  </si>
  <si>
    <t>MARKETER'S DETAILED ADDRESS</t>
  </si>
  <si>
    <t>MARKETERS' DEPOT REP</t>
  </si>
  <si>
    <t>CIVIL DEFENCE PERSONNEL</t>
  </si>
  <si>
    <t>PLOT STREET, ROAD NUMBER &amp; NAME</t>
  </si>
  <si>
    <t>LGA</t>
  </si>
  <si>
    <t>ZONE</t>
  </si>
  <si>
    <t>STATE</t>
  </si>
  <si>
    <t>NGOZI PET</t>
  </si>
  <si>
    <t>ENU 605 XU</t>
  </si>
  <si>
    <t>N/WEST</t>
  </si>
  <si>
    <t>48 HRS</t>
  </si>
  <si>
    <t>ANAMBRA</t>
  </si>
  <si>
    <t>AWKA</t>
  </si>
  <si>
    <t>S-EAST</t>
  </si>
  <si>
    <t>NZE</t>
  </si>
  <si>
    <t>0803 095 2514</t>
  </si>
  <si>
    <t>EJIRO</t>
  </si>
  <si>
    <t>0817 500 4450</t>
  </si>
  <si>
    <t>AZIZIA</t>
  </si>
  <si>
    <t>MKA 841 XA</t>
  </si>
  <si>
    <t>N-EAST</t>
  </si>
  <si>
    <t>SOLOMON</t>
  </si>
  <si>
    <t>0902 634 0460</t>
  </si>
  <si>
    <t>MUSA</t>
  </si>
  <si>
    <t>0817 494 2424</t>
  </si>
  <si>
    <t>DKA 92 YF</t>
  </si>
  <si>
    <t>ALI</t>
  </si>
  <si>
    <t>0807 217 1010</t>
  </si>
  <si>
    <t>UDDY KING</t>
  </si>
  <si>
    <t>XX 75 FKJ</t>
  </si>
  <si>
    <t>UDDYKING</t>
  </si>
  <si>
    <t>CAL</t>
  </si>
  <si>
    <t>S-SOUTH</t>
  </si>
  <si>
    <t>CRS</t>
  </si>
  <si>
    <t>JOHN</t>
  </si>
  <si>
    <t>0803 888 4131</t>
  </si>
  <si>
    <t>IFEANYI</t>
  </si>
  <si>
    <t>0703 660 9983</t>
  </si>
  <si>
    <t>BDG 365 XL</t>
  </si>
  <si>
    <t>OSITA</t>
  </si>
  <si>
    <t>0818 907 6354</t>
  </si>
  <si>
    <t>BJE 235 XA</t>
  </si>
  <si>
    <t>EMEKA</t>
  </si>
  <si>
    <t>0811 992 8895</t>
  </si>
  <si>
    <t>TOTAL FOR INDEPENDENT MARKETERS</t>
  </si>
  <si>
    <t>(06 TRUCKS)</t>
  </si>
  <si>
    <t>TOTAL FOR MAJOR MARKETERS</t>
  </si>
  <si>
    <t>(00 TRUCKS)</t>
  </si>
  <si>
    <t xml:space="preserve">TOTAL LOADED </t>
  </si>
  <si>
    <t>CLOSING STOCK</t>
  </si>
  <si>
    <t xml:space="preserve">                DAILY DISPATCH TO FILLING STATIONS    DATE: 23RD APRIL,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</si>
</sst>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_);_(* \(#,##0\);_(* &quot;-&quot;??_);_(@_)"/>
    <numFmt numFmtId="165" formatCode="[$-409]d\-mmm\-yy;@"/>
    <numFmt numFmtId="166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20"/>
      <color theme="0"/>
      <name val="Tahoma"/>
      <family val="2"/>
    </font>
    <font>
      <b/>
      <sz val="20"/>
      <color theme="0"/>
      <name val="Tahoma"/>
      <family val="2"/>
    </font>
    <font>
      <b/>
      <sz val="14"/>
      <color theme="0"/>
      <name val="Tahoma"/>
      <family val="2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6"/>
      <color rgb="FFFF0000"/>
      <name val="Arial Narrow"/>
      <family val="2"/>
    </font>
    <font>
      <b/>
      <sz val="16"/>
      <name val="Arial Narrow"/>
      <family val="2"/>
    </font>
    <font>
      <b/>
      <i/>
      <sz val="16"/>
      <color theme="1"/>
      <name val="Arial Narrow"/>
      <family val="2"/>
    </font>
    <font>
      <b/>
      <sz val="16"/>
      <color theme="1"/>
      <name val="Arial Narrow"/>
      <family val="2"/>
    </font>
    <font>
      <b/>
      <i/>
      <sz val="16"/>
      <name val="Arial Narrow"/>
      <family val="2"/>
    </font>
    <font>
      <sz val="16"/>
      <name val="Arial Narrow"/>
      <family val="2"/>
    </font>
    <font>
      <sz val="1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2" applyAlignment="1">
      <alignment horizontal="left"/>
    </xf>
    <xf numFmtId="0" fontId="6" fillId="2" borderId="1" xfId="2" applyFont="1" applyFill="1" applyBorder="1" applyAlignment="1">
      <alignment vertical="center"/>
    </xf>
    <xf numFmtId="0" fontId="3" fillId="0" borderId="0" xfId="2"/>
    <xf numFmtId="0" fontId="0" fillId="0" borderId="5" xfId="0" applyFont="1" applyBorder="1" applyAlignment="1">
      <alignment horizontal="left"/>
    </xf>
    <xf numFmtId="0" fontId="9" fillId="0" borderId="5" xfId="0" applyFont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10" fillId="0" borderId="5" xfId="2" applyFont="1" applyFill="1" applyBorder="1" applyAlignment="1">
      <alignment horizontal="center" vertical="center"/>
    </xf>
    <xf numFmtId="0" fontId="0" fillId="0" borderId="5" xfId="0" applyBorder="1"/>
    <xf numFmtId="0" fontId="8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0" fillId="0" borderId="0" xfId="2" applyFont="1" applyFill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4" fontId="14" fillId="0" borderId="5" xfId="1" applyNumberFormat="1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164" fontId="14" fillId="0" borderId="0" xfId="1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/>
    <xf numFmtId="0" fontId="13" fillId="0" borderId="0" xfId="2" applyFont="1"/>
    <xf numFmtId="0" fontId="12" fillId="0" borderId="0" xfId="2" applyFont="1" applyBorder="1" applyAlignment="1">
      <alignment horizontal="center" vertical="center"/>
    </xf>
    <xf numFmtId="3" fontId="13" fillId="0" borderId="5" xfId="2" applyNumberFormat="1" applyFont="1" applyBorder="1"/>
    <xf numFmtId="0" fontId="3" fillId="0" borderId="0" xfId="2" applyBorder="1" applyAlignment="1">
      <alignment horizontal="center"/>
    </xf>
    <xf numFmtId="0" fontId="3" fillId="0" borderId="0" xfId="2" applyBorder="1"/>
    <xf numFmtId="0" fontId="3" fillId="0" borderId="0" xfId="2" applyAlignment="1"/>
    <xf numFmtId="0" fontId="3" fillId="0" borderId="0" xfId="2" applyFont="1" applyBorder="1"/>
    <xf numFmtId="0" fontId="3" fillId="0" borderId="0" xfId="2" applyAlignment="1">
      <alignment horizontal="center"/>
    </xf>
    <xf numFmtId="0" fontId="17" fillId="0" borderId="0" xfId="2" applyFont="1"/>
    <xf numFmtId="0" fontId="19" fillId="0" borderId="0" xfId="2" applyFont="1" applyAlignment="1">
      <alignment horizontal="center" wrapText="1"/>
    </xf>
    <xf numFmtId="0" fontId="19" fillId="0" borderId="7" xfId="2" applyFont="1" applyBorder="1" applyAlignment="1">
      <alignment horizontal="center" wrapText="1"/>
    </xf>
    <xf numFmtId="165" fontId="20" fillId="0" borderId="5" xfId="2" applyNumberFormat="1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164" fontId="21" fillId="0" borderId="5" xfId="3" applyNumberFormat="1" applyFont="1" applyBorder="1" applyAlignment="1">
      <alignment horizontal="center" wrapText="1"/>
    </xf>
    <xf numFmtId="3" fontId="21" fillId="0" borderId="5" xfId="2" applyNumberFormat="1" applyFont="1" applyBorder="1" applyAlignment="1">
      <alignment horizontal="center" wrapText="1"/>
    </xf>
    <xf numFmtId="0" fontId="19" fillId="0" borderId="5" xfId="2" applyFont="1" applyBorder="1" applyAlignment="1">
      <alignment horizontal="center" wrapText="1"/>
    </xf>
    <xf numFmtId="14" fontId="22" fillId="0" borderId="5" xfId="2" applyNumberFormat="1" applyFont="1" applyBorder="1" applyAlignment="1">
      <alignment horizontal="center" wrapText="1"/>
    </xf>
    <xf numFmtId="0" fontId="21" fillId="0" borderId="9" xfId="2" applyFont="1" applyBorder="1" applyAlignment="1">
      <alignment horizontal="center" wrapText="1"/>
    </xf>
    <xf numFmtId="165" fontId="21" fillId="0" borderId="5" xfId="2" applyNumberFormat="1" applyFont="1" applyBorder="1" applyAlignment="1">
      <alignment horizontal="center" wrapText="1"/>
    </xf>
    <xf numFmtId="14" fontId="19" fillId="0" borderId="5" xfId="2" applyNumberFormat="1" applyFont="1" applyBorder="1" applyAlignment="1">
      <alignment horizontal="center" wrapText="1"/>
    </xf>
    <xf numFmtId="0" fontId="21" fillId="0" borderId="16" xfId="2" applyFont="1" applyBorder="1" applyAlignment="1">
      <alignment horizontal="center" wrapText="1"/>
    </xf>
    <xf numFmtId="0" fontId="21" fillId="0" borderId="17" xfId="2" applyFont="1" applyBorder="1" applyAlignment="1">
      <alignment horizontal="center" wrapText="1"/>
    </xf>
    <xf numFmtId="0" fontId="21" fillId="0" borderId="17" xfId="2" applyFont="1" applyFill="1" applyBorder="1" applyAlignment="1">
      <alignment horizontal="center" wrapText="1"/>
    </xf>
    <xf numFmtId="0" fontId="21" fillId="0" borderId="0" xfId="2" applyFont="1" applyBorder="1" applyAlignment="1">
      <alignment horizontal="center" wrapText="1"/>
    </xf>
    <xf numFmtId="0" fontId="21" fillId="0" borderId="0" xfId="2" applyFont="1" applyFill="1" applyBorder="1" applyAlignment="1">
      <alignment horizontal="center" wrapText="1"/>
    </xf>
    <xf numFmtId="0" fontId="7" fillId="3" borderId="19" xfId="2" applyFont="1" applyFill="1" applyBorder="1" applyAlignment="1">
      <alignment horizontal="center" vertical="center"/>
    </xf>
    <xf numFmtId="0" fontId="7" fillId="3" borderId="21" xfId="2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10" fillId="0" borderId="3" xfId="2" applyFont="1" applyFill="1" applyBorder="1" applyAlignment="1">
      <alignment horizontal="center" vertical="center"/>
    </xf>
    <xf numFmtId="0" fontId="0" fillId="0" borderId="3" xfId="0" applyBorder="1"/>
    <xf numFmtId="0" fontId="9" fillId="0" borderId="6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0" fillId="0" borderId="23" xfId="0" applyFont="1" applyBorder="1" applyAlignment="1">
      <alignment horizontal="left"/>
    </xf>
    <xf numFmtId="0" fontId="9" fillId="0" borderId="23" xfId="0" applyFont="1" applyBorder="1" applyAlignment="1">
      <alignment horizontal="center" wrapText="1"/>
    </xf>
    <xf numFmtId="0" fontId="0" fillId="0" borderId="23" xfId="0" applyFont="1" applyBorder="1" applyAlignment="1">
      <alignment horizontal="center"/>
    </xf>
    <xf numFmtId="0" fontId="10" fillId="0" borderId="23" xfId="2" applyFont="1" applyFill="1" applyBorder="1" applyAlignment="1">
      <alignment horizontal="center" vertical="center"/>
    </xf>
    <xf numFmtId="0" fontId="0" fillId="0" borderId="23" xfId="0" applyBorder="1"/>
    <xf numFmtId="0" fontId="9" fillId="0" borderId="24" xfId="0" applyFont="1" applyBorder="1" applyAlignment="1">
      <alignment horizontal="center" wrapText="1"/>
    </xf>
    <xf numFmtId="3" fontId="0" fillId="0" borderId="3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0" borderId="23" xfId="0" applyNumberFormat="1" applyFont="1" applyBorder="1" applyAlignment="1">
      <alignment horizontal="center"/>
    </xf>
    <xf numFmtId="0" fontId="13" fillId="0" borderId="0" xfId="2" applyFont="1" applyAlignment="1">
      <alignment horizontal="center"/>
    </xf>
    <xf numFmtId="3" fontId="16" fillId="0" borderId="0" xfId="2" applyNumberFormat="1" applyFont="1" applyBorder="1" applyAlignment="1">
      <alignment horizontal="center"/>
    </xf>
    <xf numFmtId="0" fontId="19" fillId="0" borderId="0" xfId="2" applyFont="1" applyAlignment="1">
      <alignment horizontal="center" vertical="center" wrapText="1"/>
    </xf>
    <xf numFmtId="0" fontId="18" fillId="3" borderId="5" xfId="2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 wrapText="1"/>
    </xf>
    <xf numFmtId="0" fontId="19" fillId="0" borderId="29" xfId="2" applyFont="1" applyBorder="1" applyAlignment="1">
      <alignment horizontal="center" wrapText="1"/>
    </xf>
    <xf numFmtId="165" fontId="21" fillId="0" borderId="8" xfId="2" applyNumberFormat="1" applyFont="1" applyBorder="1" applyAlignment="1">
      <alignment horizontal="center" wrapText="1"/>
    </xf>
    <xf numFmtId="0" fontId="21" fillId="0" borderId="8" xfId="2" applyFont="1" applyBorder="1" applyAlignment="1">
      <alignment horizontal="center" wrapText="1"/>
    </xf>
    <xf numFmtId="164" fontId="21" fillId="0" borderId="8" xfId="3" applyNumberFormat="1" applyFont="1" applyBorder="1" applyAlignment="1">
      <alignment horizontal="center" wrapText="1"/>
    </xf>
    <xf numFmtId="3" fontId="21" fillId="0" borderId="8" xfId="2" applyNumberFormat="1" applyFont="1" applyBorder="1" applyAlignment="1">
      <alignment horizontal="center" wrapText="1"/>
    </xf>
    <xf numFmtId="0" fontId="19" fillId="0" borderId="8" xfId="2" applyFont="1" applyBorder="1" applyAlignment="1">
      <alignment horizontal="center" wrapText="1"/>
    </xf>
    <xf numFmtId="14" fontId="19" fillId="0" borderId="8" xfId="2" applyNumberFormat="1" applyFont="1" applyBorder="1" applyAlignment="1">
      <alignment horizontal="center" wrapText="1"/>
    </xf>
    <xf numFmtId="0" fontId="21" fillId="0" borderId="30" xfId="2" applyFont="1" applyBorder="1" applyAlignment="1">
      <alignment horizontal="center" wrapText="1"/>
    </xf>
    <xf numFmtId="0" fontId="19" fillId="0" borderId="18" xfId="2" applyFont="1" applyBorder="1" applyAlignment="1">
      <alignment horizontal="center" vertical="center" wrapText="1"/>
    </xf>
    <xf numFmtId="165" fontId="20" fillId="0" borderId="19" xfId="2" applyNumberFormat="1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 wrapText="1"/>
    </xf>
    <xf numFmtId="164" fontId="21" fillId="0" borderId="19" xfId="3" applyNumberFormat="1" applyFont="1" applyBorder="1" applyAlignment="1">
      <alignment horizontal="center" vertical="center" wrapText="1"/>
    </xf>
    <xf numFmtId="3" fontId="21" fillId="0" borderId="19" xfId="2" applyNumberFormat="1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14" fontId="22" fillId="0" borderId="19" xfId="2" applyNumberFormat="1" applyFont="1" applyBorder="1" applyAlignment="1">
      <alignment horizontal="center" vertical="center" wrapText="1"/>
    </xf>
    <xf numFmtId="0" fontId="21" fillId="0" borderId="21" xfId="2" applyFont="1" applyBorder="1" applyAlignment="1">
      <alignment horizontal="center" vertical="center" wrapText="1"/>
    </xf>
    <xf numFmtId="0" fontId="23" fillId="0" borderId="2" xfId="2" applyFont="1" applyBorder="1" applyAlignment="1">
      <alignment horizontal="center" wrapText="1"/>
    </xf>
    <xf numFmtId="165" fontId="24" fillId="0" borderId="3" xfId="2" applyNumberFormat="1" applyFont="1" applyBorder="1" applyAlignment="1">
      <alignment horizontal="center" wrapText="1"/>
    </xf>
    <xf numFmtId="0" fontId="24" fillId="0" borderId="3" xfId="2" applyFont="1" applyBorder="1" applyAlignment="1">
      <alignment horizontal="center" wrapText="1"/>
    </xf>
    <xf numFmtId="0" fontId="23" fillId="0" borderId="3" xfId="2" applyFont="1" applyBorder="1" applyAlignment="1">
      <alignment horizontal="center" wrapText="1"/>
    </xf>
    <xf numFmtId="164" fontId="24" fillId="0" borderId="3" xfId="3" applyNumberFormat="1" applyFont="1" applyBorder="1" applyAlignment="1">
      <alignment horizontal="center" wrapText="1"/>
    </xf>
    <xf numFmtId="3" fontId="24" fillId="0" borderId="3" xfId="2" applyNumberFormat="1" applyFont="1" applyBorder="1" applyAlignment="1">
      <alignment horizontal="center" wrapText="1"/>
    </xf>
    <xf numFmtId="14" fontId="23" fillId="0" borderId="3" xfId="2" applyNumberFormat="1" applyFont="1" applyBorder="1" applyAlignment="1">
      <alignment horizontal="center" wrapText="1"/>
    </xf>
    <xf numFmtId="0" fontId="24" fillId="0" borderId="3" xfId="2" applyFont="1" applyFill="1" applyBorder="1" applyAlignment="1">
      <alignment horizontal="center" wrapText="1"/>
    </xf>
    <xf numFmtId="0" fontId="24" fillId="0" borderId="6" xfId="2" applyFont="1" applyBorder="1" applyAlignment="1">
      <alignment horizontal="center" wrapText="1"/>
    </xf>
    <xf numFmtId="0" fontId="23" fillId="0" borderId="0" xfId="2" applyFont="1" applyAlignment="1">
      <alignment horizontal="center" wrapText="1"/>
    </xf>
    <xf numFmtId="0" fontId="23" fillId="0" borderId="7" xfId="2" applyFont="1" applyBorder="1" applyAlignment="1">
      <alignment horizontal="center" wrapText="1"/>
    </xf>
    <xf numFmtId="165" fontId="24" fillId="0" borderId="5" xfId="2" applyNumberFormat="1" applyFont="1" applyBorder="1" applyAlignment="1">
      <alignment horizontal="center" wrapText="1"/>
    </xf>
    <xf numFmtId="0" fontId="24" fillId="0" borderId="5" xfId="2" applyFont="1" applyBorder="1" applyAlignment="1">
      <alignment horizontal="center" wrapText="1"/>
    </xf>
    <xf numFmtId="0" fontId="23" fillId="0" borderId="5" xfId="2" applyFont="1" applyBorder="1" applyAlignment="1">
      <alignment horizontal="center" wrapText="1"/>
    </xf>
    <xf numFmtId="164" fontId="24" fillId="0" borderId="5" xfId="3" applyNumberFormat="1" applyFont="1" applyBorder="1" applyAlignment="1">
      <alignment horizontal="center" wrapText="1"/>
    </xf>
    <xf numFmtId="3" fontId="24" fillId="0" borderId="5" xfId="2" applyNumberFormat="1" applyFont="1" applyBorder="1" applyAlignment="1">
      <alignment horizontal="center" wrapText="1"/>
    </xf>
    <xf numFmtId="14" fontId="23" fillId="0" borderId="5" xfId="2" applyNumberFormat="1" applyFont="1" applyBorder="1" applyAlignment="1">
      <alignment horizontal="center" wrapText="1"/>
    </xf>
    <xf numFmtId="0" fontId="24" fillId="0" borderId="5" xfId="2" applyFont="1" applyFill="1" applyBorder="1" applyAlignment="1">
      <alignment horizontal="center" wrapText="1"/>
    </xf>
    <xf numFmtId="0" fontId="24" fillId="0" borderId="9" xfId="2" applyFont="1" applyBorder="1" applyAlignment="1">
      <alignment horizontal="center" wrapText="1"/>
    </xf>
    <xf numFmtId="0" fontId="23" fillId="0" borderId="22" xfId="2" applyFont="1" applyBorder="1" applyAlignment="1">
      <alignment horizontal="center" wrapText="1"/>
    </xf>
    <xf numFmtId="165" fontId="24" fillId="0" borderId="23" xfId="2" applyNumberFormat="1" applyFont="1" applyBorder="1" applyAlignment="1">
      <alignment horizontal="center" wrapText="1"/>
    </xf>
    <xf numFmtId="0" fontId="24" fillId="0" borderId="23" xfId="2" applyFont="1" applyBorder="1" applyAlignment="1">
      <alignment horizontal="center" wrapText="1"/>
    </xf>
    <xf numFmtId="164" fontId="24" fillId="0" borderId="23" xfId="3" applyNumberFormat="1" applyFont="1" applyBorder="1" applyAlignment="1">
      <alignment horizontal="center" wrapText="1"/>
    </xf>
    <xf numFmtId="3" fontId="24" fillId="0" borderId="23" xfId="2" applyNumberFormat="1" applyFont="1" applyBorder="1" applyAlignment="1">
      <alignment horizontal="center" wrapText="1"/>
    </xf>
    <xf numFmtId="0" fontId="23" fillId="0" borderId="23" xfId="2" applyFont="1" applyBorder="1" applyAlignment="1">
      <alignment horizontal="center" wrapText="1"/>
    </xf>
    <xf numFmtId="14" fontId="23" fillId="0" borderId="23" xfId="2" applyNumberFormat="1" applyFont="1" applyBorder="1" applyAlignment="1">
      <alignment horizontal="center" wrapText="1"/>
    </xf>
    <xf numFmtId="0" fontId="24" fillId="0" borderId="23" xfId="2" applyFont="1" applyFill="1" applyBorder="1" applyAlignment="1">
      <alignment horizontal="center" wrapText="1"/>
    </xf>
    <xf numFmtId="0" fontId="24" fillId="0" borderId="24" xfId="2" applyFont="1" applyBorder="1" applyAlignment="1">
      <alignment horizontal="center" wrapText="1"/>
    </xf>
    <xf numFmtId="0" fontId="10" fillId="0" borderId="2" xfId="2" applyFont="1" applyFill="1" applyBorder="1" applyAlignment="1">
      <alignment horizontal="center" vertical="center"/>
    </xf>
    <xf numFmtId="14" fontId="10" fillId="0" borderId="3" xfId="2" applyNumberFormat="1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14" fontId="10" fillId="0" borderId="5" xfId="2" applyNumberFormat="1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center" vertical="center"/>
    </xf>
    <xf numFmtId="14" fontId="10" fillId="0" borderId="23" xfId="2" applyNumberFormat="1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5" fillId="2" borderId="28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/>
    </xf>
    <xf numFmtId="0" fontId="7" fillId="3" borderId="18" xfId="2" applyFont="1" applyFill="1" applyBorder="1" applyAlignment="1">
      <alignment horizontal="center" vertical="center"/>
    </xf>
    <xf numFmtId="0" fontId="7" fillId="3" borderId="19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vertical="center"/>
    </xf>
    <xf numFmtId="0" fontId="7" fillId="3" borderId="19" xfId="2" applyFont="1" applyFill="1" applyBorder="1" applyAlignment="1">
      <alignment vertical="center"/>
    </xf>
    <xf numFmtId="0" fontId="7" fillId="3" borderId="3" xfId="2" applyFont="1" applyFill="1" applyBorder="1" applyAlignment="1">
      <alignment horizontal="center" vertical="center" wrapText="1"/>
    </xf>
    <xf numFmtId="0" fontId="7" fillId="3" borderId="19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/>
    </xf>
    <xf numFmtId="0" fontId="7" fillId="3" borderId="20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 wrapText="1"/>
    </xf>
    <xf numFmtId="0" fontId="7" fillId="3" borderId="20" xfId="2" applyFont="1" applyFill="1" applyBorder="1" applyAlignment="1">
      <alignment horizontal="center" vertical="center" wrapText="1"/>
    </xf>
    <xf numFmtId="0" fontId="18" fillId="3" borderId="5" xfId="2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18" fillId="3" borderId="7" xfId="2" applyFont="1" applyFill="1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3" xfId="2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38100</xdr:rowOff>
    </xdr:from>
    <xdr:to>
      <xdr:col>1</xdr:col>
      <xdr:colOff>323851</xdr:colOff>
      <xdr:row>1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38100"/>
          <a:ext cx="742950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9525</xdr:rowOff>
    </xdr:to>
    <xdr:sp macro="" textlink="">
      <xdr:nvSpPr>
        <xdr:cNvPr id="4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5857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9525</xdr:rowOff>
    </xdr:to>
    <xdr:sp macro="" textlink="">
      <xdr:nvSpPr>
        <xdr:cNvPr id="5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5857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214312</xdr:colOff>
      <xdr:row>0</xdr:row>
      <xdr:rowOff>47624</xdr:rowOff>
    </xdr:from>
    <xdr:to>
      <xdr:col>1</xdr:col>
      <xdr:colOff>576262</xdr:colOff>
      <xdr:row>1</xdr:row>
      <xdr:rowOff>154780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" y="47624"/>
          <a:ext cx="695325" cy="4286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sp macro="" textlink="">
      <xdr:nvSpPr>
        <xdr:cNvPr id="8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611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sp macro="" textlink="">
      <xdr:nvSpPr>
        <xdr:cNvPr id="9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611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G11" sqref="G11"/>
    </sheetView>
  </sheetViews>
  <sheetFormatPr defaultRowHeight="12.75" x14ac:dyDescent="0.2"/>
  <cols>
    <col min="1" max="1" width="8.42578125" style="37" customWidth="1"/>
    <col min="2" max="2" width="18" style="3" customWidth="1"/>
    <col min="3" max="3" width="24" style="35" customWidth="1"/>
    <col min="4" max="4" width="19.140625" style="3" customWidth="1"/>
    <col min="5" max="5" width="20.42578125" style="3" customWidth="1"/>
    <col min="6" max="6" width="17.42578125" style="37" customWidth="1"/>
    <col min="7" max="7" width="16.28515625" style="3" customWidth="1"/>
    <col min="8" max="8" width="18.42578125" style="3" customWidth="1"/>
    <col min="9" max="9" width="12" style="3" customWidth="1"/>
    <col min="10" max="10" width="17" style="3" customWidth="1"/>
    <col min="11" max="11" width="15.42578125" style="3" customWidth="1"/>
    <col min="12" max="12" width="18" style="3" customWidth="1"/>
    <col min="13" max="16384" width="9.140625" style="3"/>
  </cols>
  <sheetData>
    <row r="1" spans="1:14" s="1" customFormat="1" ht="27" customHeight="1" thickBot="1" x14ac:dyDescent="0.25">
      <c r="A1" s="132" t="s">
        <v>101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4"/>
    </row>
    <row r="2" spans="1:14" ht="23.25" customHeight="1" thickBo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ht="25.5" customHeight="1" x14ac:dyDescent="0.2">
      <c r="A3" s="135" t="s">
        <v>1</v>
      </c>
      <c r="B3" s="128" t="s">
        <v>2</v>
      </c>
      <c r="C3" s="138" t="s">
        <v>3</v>
      </c>
      <c r="D3" s="140" t="s">
        <v>4</v>
      </c>
      <c r="E3" s="142" t="s">
        <v>5</v>
      </c>
      <c r="F3" s="144" t="s">
        <v>6</v>
      </c>
      <c r="G3" s="128" t="s">
        <v>7</v>
      </c>
      <c r="H3" s="130" t="s">
        <v>8</v>
      </c>
      <c r="I3" s="128" t="s">
        <v>9</v>
      </c>
      <c r="J3" s="144" t="s">
        <v>10</v>
      </c>
      <c r="K3" s="128" t="s">
        <v>11</v>
      </c>
      <c r="L3" s="129"/>
    </row>
    <row r="4" spans="1:14" ht="13.5" thickBot="1" x14ac:dyDescent="0.25">
      <c r="A4" s="136"/>
      <c r="B4" s="137"/>
      <c r="C4" s="139"/>
      <c r="D4" s="141"/>
      <c r="E4" s="143"/>
      <c r="F4" s="145"/>
      <c r="G4" s="137"/>
      <c r="H4" s="131"/>
      <c r="I4" s="137"/>
      <c r="J4" s="145"/>
      <c r="K4" s="55" t="s">
        <v>12</v>
      </c>
      <c r="L4" s="56" t="s">
        <v>13</v>
      </c>
      <c r="N4" s="3" t="s">
        <v>14</v>
      </c>
    </row>
    <row r="5" spans="1:14" ht="15" x14ac:dyDescent="0.25">
      <c r="A5" s="122">
        <v>1</v>
      </c>
      <c r="B5" s="123">
        <v>43213</v>
      </c>
      <c r="C5" s="57" t="s">
        <v>15</v>
      </c>
      <c r="D5" s="58">
        <v>20267</v>
      </c>
      <c r="E5" s="59">
        <v>3467494</v>
      </c>
      <c r="F5" s="70">
        <v>40000</v>
      </c>
      <c r="G5" s="59" t="s">
        <v>16</v>
      </c>
      <c r="H5" s="58" t="s">
        <v>17</v>
      </c>
      <c r="I5" s="60" t="s">
        <v>18</v>
      </c>
      <c r="J5" s="60" t="s">
        <v>19</v>
      </c>
      <c r="K5" s="61" t="s">
        <v>20</v>
      </c>
      <c r="L5" s="62" t="s">
        <v>21</v>
      </c>
    </row>
    <row r="6" spans="1:14" ht="15" x14ac:dyDescent="0.25">
      <c r="A6" s="124">
        <v>2</v>
      </c>
      <c r="B6" s="125">
        <v>43213</v>
      </c>
      <c r="C6" s="4" t="s">
        <v>15</v>
      </c>
      <c r="D6" s="5">
        <v>20268</v>
      </c>
      <c r="E6" s="6">
        <v>3467773</v>
      </c>
      <c r="F6" s="71">
        <v>40000</v>
      </c>
      <c r="G6" s="6" t="s">
        <v>22</v>
      </c>
      <c r="H6" s="5" t="s">
        <v>17</v>
      </c>
      <c r="I6" s="7" t="s">
        <v>18</v>
      </c>
      <c r="J6" s="7" t="s">
        <v>19</v>
      </c>
      <c r="K6" s="8" t="s">
        <v>23</v>
      </c>
      <c r="L6" s="63" t="s">
        <v>24</v>
      </c>
    </row>
    <row r="7" spans="1:14" ht="15" x14ac:dyDescent="0.25">
      <c r="A7" s="124">
        <v>3</v>
      </c>
      <c r="B7" s="125">
        <v>43213</v>
      </c>
      <c r="C7" s="4" t="s">
        <v>25</v>
      </c>
      <c r="D7" s="5">
        <v>20262</v>
      </c>
      <c r="E7" s="6">
        <v>3467178</v>
      </c>
      <c r="F7" s="71">
        <v>40000</v>
      </c>
      <c r="G7" s="6" t="s">
        <v>26</v>
      </c>
      <c r="H7" s="5" t="s">
        <v>27</v>
      </c>
      <c r="I7" s="7" t="s">
        <v>18</v>
      </c>
      <c r="J7" s="7" t="s">
        <v>19</v>
      </c>
      <c r="K7" s="8" t="s">
        <v>28</v>
      </c>
      <c r="L7" s="63" t="s">
        <v>29</v>
      </c>
    </row>
    <row r="8" spans="1:14" ht="15" x14ac:dyDescent="0.25">
      <c r="A8" s="124">
        <v>4</v>
      </c>
      <c r="B8" s="125">
        <v>43213</v>
      </c>
      <c r="C8" s="4" t="s">
        <v>30</v>
      </c>
      <c r="D8" s="5">
        <v>20264</v>
      </c>
      <c r="E8" s="6">
        <v>3470418</v>
      </c>
      <c r="F8" s="71">
        <v>33000</v>
      </c>
      <c r="G8" s="6" t="s">
        <v>31</v>
      </c>
      <c r="H8" s="5" t="s">
        <v>32</v>
      </c>
      <c r="I8" s="7" t="s">
        <v>18</v>
      </c>
      <c r="J8" s="7" t="s">
        <v>19</v>
      </c>
      <c r="K8" s="8" t="s">
        <v>33</v>
      </c>
      <c r="L8" s="63" t="s">
        <v>34</v>
      </c>
    </row>
    <row r="9" spans="1:14" ht="15" x14ac:dyDescent="0.25">
      <c r="A9" s="124">
        <v>5</v>
      </c>
      <c r="B9" s="125">
        <v>43213</v>
      </c>
      <c r="C9" s="4" t="s">
        <v>30</v>
      </c>
      <c r="D9" s="5">
        <v>20265</v>
      </c>
      <c r="E9" s="6">
        <v>3470413</v>
      </c>
      <c r="F9" s="71">
        <v>33000</v>
      </c>
      <c r="G9" s="6" t="s">
        <v>35</v>
      </c>
      <c r="H9" s="5" t="s">
        <v>32</v>
      </c>
      <c r="I9" s="7" t="s">
        <v>18</v>
      </c>
      <c r="J9" s="7" t="s">
        <v>19</v>
      </c>
      <c r="K9" s="8" t="s">
        <v>36</v>
      </c>
      <c r="L9" s="63" t="s">
        <v>37</v>
      </c>
    </row>
    <row r="10" spans="1:14" ht="15" x14ac:dyDescent="0.25">
      <c r="A10" s="124">
        <v>6</v>
      </c>
      <c r="B10" s="125">
        <v>43213</v>
      </c>
      <c r="C10" s="4" t="s">
        <v>30</v>
      </c>
      <c r="D10" s="5">
        <v>20266</v>
      </c>
      <c r="E10" s="6">
        <v>3470414</v>
      </c>
      <c r="F10" s="71">
        <v>33000</v>
      </c>
      <c r="G10" s="6" t="s">
        <v>38</v>
      </c>
      <c r="H10" s="5" t="s">
        <v>32</v>
      </c>
      <c r="I10" s="7" t="s">
        <v>18</v>
      </c>
      <c r="J10" s="7" t="s">
        <v>19</v>
      </c>
      <c r="K10" s="8" t="s">
        <v>39</v>
      </c>
      <c r="L10" s="63" t="s">
        <v>40</v>
      </c>
    </row>
    <row r="11" spans="1:14" ht="15.75" thickBot="1" x14ac:dyDescent="0.3">
      <c r="A11" s="126">
        <v>7</v>
      </c>
      <c r="B11" s="127">
        <v>43213</v>
      </c>
      <c r="C11" s="64" t="s">
        <v>41</v>
      </c>
      <c r="D11" s="65">
        <v>20263</v>
      </c>
      <c r="E11" s="66">
        <v>3467100</v>
      </c>
      <c r="F11" s="72">
        <v>40000</v>
      </c>
      <c r="G11" s="66" t="s">
        <v>42</v>
      </c>
      <c r="H11" s="65" t="s">
        <v>43</v>
      </c>
      <c r="I11" s="67" t="s">
        <v>18</v>
      </c>
      <c r="J11" s="67" t="s">
        <v>19</v>
      </c>
      <c r="K11" s="68" t="s">
        <v>44</v>
      </c>
      <c r="L11" s="69" t="s">
        <v>45</v>
      </c>
    </row>
    <row r="12" spans="1:14" x14ac:dyDescent="0.2">
      <c r="A12" s="9"/>
      <c r="B12" s="10"/>
      <c r="C12" s="11"/>
      <c r="D12" s="12"/>
      <c r="E12" s="13"/>
      <c r="F12" s="14"/>
      <c r="G12" s="15"/>
      <c r="H12" s="16"/>
      <c r="I12" s="17"/>
      <c r="J12" s="17"/>
      <c r="K12" s="18"/>
      <c r="L12" s="19"/>
    </row>
    <row r="13" spans="1:14" x14ac:dyDescent="0.2">
      <c r="A13" s="9"/>
      <c r="B13" s="10"/>
      <c r="C13" s="11"/>
      <c r="D13" s="12"/>
      <c r="E13" s="13"/>
      <c r="F13" s="14" t="s">
        <v>14</v>
      </c>
      <c r="G13" s="15"/>
      <c r="H13" s="16"/>
      <c r="I13" s="17"/>
      <c r="J13" s="17"/>
      <c r="K13" s="18"/>
      <c r="L13" s="19"/>
    </row>
    <row r="14" spans="1:14" ht="15.75" x14ac:dyDescent="0.2">
      <c r="A14" s="20"/>
      <c r="B14" s="21" t="s">
        <v>46</v>
      </c>
      <c r="C14" s="21"/>
      <c r="D14" s="22"/>
      <c r="E14" s="23">
        <v>8925561</v>
      </c>
      <c r="F14" s="24"/>
      <c r="G14" s="25"/>
      <c r="H14" s="25"/>
      <c r="K14" s="25"/>
      <c r="L14" s="25"/>
    </row>
    <row r="15" spans="1:14" ht="15.75" x14ac:dyDescent="0.2">
      <c r="A15" s="20"/>
      <c r="B15" s="21"/>
      <c r="C15" s="21"/>
      <c r="D15" s="22"/>
      <c r="E15" s="26"/>
      <c r="F15" s="24"/>
      <c r="G15" s="25"/>
      <c r="H15" s="25"/>
      <c r="K15" s="25"/>
      <c r="L15" s="25"/>
    </row>
    <row r="16" spans="1:14" ht="15.75" x14ac:dyDescent="0.25">
      <c r="A16" s="20"/>
      <c r="B16" s="21"/>
      <c r="C16" s="21"/>
      <c r="D16" s="22"/>
      <c r="E16" s="26"/>
      <c r="F16" s="27">
        <f>SUM(F5:F11)</f>
        <v>259000</v>
      </c>
      <c r="G16" s="25"/>
      <c r="H16" s="25"/>
      <c r="K16" s="25"/>
      <c r="L16" s="25"/>
    </row>
    <row r="17" spans="1:12" ht="15" x14ac:dyDescent="0.25">
      <c r="A17" s="28"/>
      <c r="B17" s="21"/>
      <c r="C17" s="29"/>
      <c r="D17" s="22"/>
      <c r="E17" s="30"/>
    </row>
    <row r="18" spans="1:12" ht="15" x14ac:dyDescent="0.25">
      <c r="A18" s="28"/>
      <c r="B18" s="21" t="s">
        <v>47</v>
      </c>
      <c r="C18" s="31"/>
      <c r="D18" s="22"/>
      <c r="E18" s="32">
        <f>E14-F16</f>
        <v>8666561</v>
      </c>
      <c r="F18" s="73"/>
    </row>
    <row r="20" spans="1:12" s="25" customFormat="1" ht="18" x14ac:dyDescent="0.25">
      <c r="A20" s="33"/>
      <c r="B20" s="34"/>
      <c r="C20" s="35"/>
      <c r="D20" s="31"/>
      <c r="E20" s="36"/>
      <c r="F20" s="74"/>
      <c r="G20" s="34"/>
      <c r="H20" s="34"/>
      <c r="I20" s="3"/>
      <c r="J20" s="3"/>
      <c r="K20" s="34"/>
      <c r="L20" s="34"/>
    </row>
    <row r="24" spans="1:12" s="34" customFormat="1" x14ac:dyDescent="0.2">
      <c r="A24" s="37"/>
      <c r="B24" s="3"/>
      <c r="C24" s="35"/>
      <c r="D24" s="3"/>
      <c r="E24" s="3"/>
      <c r="F24" s="37"/>
      <c r="G24" s="3"/>
      <c r="H24" s="3"/>
      <c r="I24" s="3"/>
      <c r="J24" s="3"/>
      <c r="K24" s="3"/>
      <c r="L24" s="3"/>
    </row>
  </sheetData>
  <mergeCells count="12">
    <mergeCell ref="K3:L3"/>
    <mergeCell ref="H3:H4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conditionalFormatting sqref="E20">
    <cfRule type="duplicateValues" dxfId="71" priority="1"/>
  </conditionalFormatting>
  <conditionalFormatting sqref="E20">
    <cfRule type="duplicateValues" dxfId="70" priority="2"/>
    <cfRule type="duplicateValues" dxfId="69" priority="3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zoomScale="80" zoomScaleNormal="80" workbookViewId="0">
      <selection activeCell="G10" sqref="G10"/>
    </sheetView>
  </sheetViews>
  <sheetFormatPr defaultColWidth="9.140625" defaultRowHeight="15" x14ac:dyDescent="0.25"/>
  <cols>
    <col min="1" max="1" width="5" style="38" bestFit="1" customWidth="1"/>
    <col min="2" max="2" width="14.85546875" style="38" customWidth="1"/>
    <col min="3" max="3" width="28" style="38" customWidth="1"/>
    <col min="4" max="4" width="20.5703125" style="38" customWidth="1"/>
    <col min="5" max="5" width="14" style="38" customWidth="1"/>
    <col min="6" max="6" width="14.5703125" style="38" customWidth="1"/>
    <col min="7" max="7" width="17.42578125" style="38" customWidth="1"/>
    <col min="8" max="8" width="13.85546875" style="38" customWidth="1"/>
    <col min="9" max="9" width="17" style="38" customWidth="1"/>
    <col min="10" max="10" width="14" style="38" customWidth="1"/>
    <col min="11" max="11" width="17" style="38" customWidth="1"/>
    <col min="12" max="12" width="42.42578125" style="38" customWidth="1"/>
    <col min="13" max="13" width="16.28515625" style="38" customWidth="1"/>
    <col min="14" max="14" width="18" style="38" customWidth="1"/>
    <col min="15" max="15" width="17.5703125" style="38" customWidth="1"/>
    <col min="16" max="16" width="19.28515625" style="38" customWidth="1"/>
    <col min="17" max="17" width="23.28515625" style="38" customWidth="1"/>
    <col min="18" max="18" width="18.7109375" style="38" customWidth="1"/>
    <col min="19" max="19" width="21.5703125" style="38" customWidth="1"/>
    <col min="20" max="20" width="12.42578125" style="38" customWidth="1"/>
    <col min="21" max="21" width="18.85546875" style="38" bestFit="1" customWidth="1"/>
    <col min="22" max="16384" width="9.140625" style="38"/>
  </cols>
  <sheetData>
    <row r="1" spans="1:21" ht="25.5" x14ac:dyDescent="0.25">
      <c r="A1" s="148" t="s">
        <v>48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50"/>
    </row>
    <row r="2" spans="1:2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3"/>
    </row>
    <row r="3" spans="1:21" s="75" customFormat="1" ht="20.25" x14ac:dyDescent="0.25">
      <c r="A3" s="154" t="s">
        <v>1</v>
      </c>
      <c r="B3" s="146" t="s">
        <v>2</v>
      </c>
      <c r="C3" s="146" t="s">
        <v>3</v>
      </c>
      <c r="D3" s="146" t="s">
        <v>4</v>
      </c>
      <c r="E3" s="146" t="s">
        <v>5</v>
      </c>
      <c r="F3" s="146" t="s">
        <v>6</v>
      </c>
      <c r="G3" s="146" t="s">
        <v>7</v>
      </c>
      <c r="H3" s="146" t="s">
        <v>9</v>
      </c>
      <c r="I3" s="146" t="s">
        <v>10</v>
      </c>
      <c r="J3" s="146" t="s">
        <v>49</v>
      </c>
      <c r="K3" s="146" t="s">
        <v>50</v>
      </c>
      <c r="L3" s="146" t="s">
        <v>51</v>
      </c>
      <c r="M3" s="146"/>
      <c r="N3" s="146"/>
      <c r="O3" s="146"/>
      <c r="P3" s="146" t="s">
        <v>52</v>
      </c>
      <c r="Q3" s="146"/>
      <c r="R3" s="146" t="s">
        <v>11</v>
      </c>
      <c r="S3" s="146"/>
      <c r="T3" s="146" t="s">
        <v>53</v>
      </c>
      <c r="U3" s="147"/>
    </row>
    <row r="4" spans="1:21" s="75" customFormat="1" ht="40.5" x14ac:dyDescent="0.25">
      <c r="A4" s="15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76" t="s">
        <v>54</v>
      </c>
      <c r="M4" s="76" t="s">
        <v>55</v>
      </c>
      <c r="N4" s="76" t="s">
        <v>56</v>
      </c>
      <c r="O4" s="76" t="s">
        <v>57</v>
      </c>
      <c r="P4" s="76" t="s">
        <v>12</v>
      </c>
      <c r="Q4" s="76" t="s">
        <v>13</v>
      </c>
      <c r="R4" s="76" t="s">
        <v>12</v>
      </c>
      <c r="S4" s="76" t="s">
        <v>13</v>
      </c>
      <c r="T4" s="76" t="s">
        <v>12</v>
      </c>
      <c r="U4" s="77" t="s">
        <v>13</v>
      </c>
    </row>
    <row r="5" spans="1:21" s="75" customFormat="1" ht="21" thickBot="1" x14ac:dyDescent="0.3">
      <c r="A5" s="86"/>
      <c r="B5" s="87"/>
      <c r="C5" s="88" t="s">
        <v>46</v>
      </c>
      <c r="D5" s="88"/>
      <c r="E5" s="88"/>
      <c r="F5" s="89">
        <v>2843703</v>
      </c>
      <c r="G5" s="90"/>
      <c r="H5" s="91"/>
      <c r="I5" s="91"/>
      <c r="J5" s="92"/>
      <c r="K5" s="88"/>
      <c r="L5" s="88"/>
      <c r="M5" s="88"/>
      <c r="N5" s="88"/>
      <c r="O5" s="88"/>
      <c r="P5" s="91"/>
      <c r="Q5" s="91"/>
      <c r="R5" s="88"/>
      <c r="S5" s="88"/>
      <c r="T5" s="88"/>
      <c r="U5" s="93"/>
    </row>
    <row r="6" spans="1:21" s="103" customFormat="1" ht="24" customHeight="1" x14ac:dyDescent="0.3">
      <c r="A6" s="94">
        <v>1</v>
      </c>
      <c r="B6" s="95">
        <v>43213</v>
      </c>
      <c r="C6" s="96" t="s">
        <v>58</v>
      </c>
      <c r="D6" s="97">
        <v>89485</v>
      </c>
      <c r="E6" s="96">
        <v>3467449</v>
      </c>
      <c r="F6" s="98">
        <v>40000</v>
      </c>
      <c r="G6" s="99" t="s">
        <v>59</v>
      </c>
      <c r="H6" s="97" t="s">
        <v>18</v>
      </c>
      <c r="I6" s="97" t="s">
        <v>60</v>
      </c>
      <c r="J6" s="100" t="s">
        <v>61</v>
      </c>
      <c r="K6" s="97" t="s">
        <v>60</v>
      </c>
      <c r="L6" s="96" t="s">
        <v>62</v>
      </c>
      <c r="M6" s="96" t="s">
        <v>63</v>
      </c>
      <c r="N6" s="96" t="s">
        <v>64</v>
      </c>
      <c r="O6" s="96" t="s">
        <v>62</v>
      </c>
      <c r="P6" s="101" t="s">
        <v>65</v>
      </c>
      <c r="Q6" s="101" t="s">
        <v>66</v>
      </c>
      <c r="R6" s="96" t="s">
        <v>67</v>
      </c>
      <c r="S6" s="96" t="s">
        <v>68</v>
      </c>
      <c r="T6" s="96"/>
      <c r="U6" s="102"/>
    </row>
    <row r="7" spans="1:21" s="103" customFormat="1" ht="24" customHeight="1" x14ac:dyDescent="0.3">
      <c r="A7" s="104">
        <f>A6+1</f>
        <v>2</v>
      </c>
      <c r="B7" s="105">
        <v>43213</v>
      </c>
      <c r="C7" s="106" t="s">
        <v>69</v>
      </c>
      <c r="D7" s="107">
        <v>89483</v>
      </c>
      <c r="E7" s="106">
        <v>3467300</v>
      </c>
      <c r="F7" s="108">
        <v>33000</v>
      </c>
      <c r="G7" s="109" t="s">
        <v>70</v>
      </c>
      <c r="H7" s="107" t="s">
        <v>18</v>
      </c>
      <c r="I7" s="107" t="s">
        <v>60</v>
      </c>
      <c r="J7" s="110" t="s">
        <v>61</v>
      </c>
      <c r="K7" s="107" t="s">
        <v>60</v>
      </c>
      <c r="L7" s="106" t="s">
        <v>32</v>
      </c>
      <c r="M7" s="106" t="s">
        <v>32</v>
      </c>
      <c r="N7" s="106" t="s">
        <v>71</v>
      </c>
      <c r="O7" s="106" t="s">
        <v>32</v>
      </c>
      <c r="P7" s="111" t="s">
        <v>72</v>
      </c>
      <c r="Q7" s="111" t="s">
        <v>73</v>
      </c>
      <c r="R7" s="106" t="s">
        <v>74</v>
      </c>
      <c r="S7" s="106" t="s">
        <v>75</v>
      </c>
      <c r="T7" s="106"/>
      <c r="U7" s="112"/>
    </row>
    <row r="8" spans="1:21" s="103" customFormat="1" ht="24" customHeight="1" x14ac:dyDescent="0.3">
      <c r="A8" s="104">
        <f t="shared" ref="A8:A11" si="0">A7+1</f>
        <v>3</v>
      </c>
      <c r="B8" s="105">
        <v>43213</v>
      </c>
      <c r="C8" s="106" t="s">
        <v>69</v>
      </c>
      <c r="D8" s="107">
        <v>89484</v>
      </c>
      <c r="E8" s="106">
        <v>3467299</v>
      </c>
      <c r="F8" s="108">
        <v>33000</v>
      </c>
      <c r="G8" s="109" t="s">
        <v>76</v>
      </c>
      <c r="H8" s="107" t="s">
        <v>18</v>
      </c>
      <c r="I8" s="107" t="s">
        <v>60</v>
      </c>
      <c r="J8" s="110" t="s">
        <v>61</v>
      </c>
      <c r="K8" s="107" t="s">
        <v>60</v>
      </c>
      <c r="L8" s="106" t="s">
        <v>32</v>
      </c>
      <c r="M8" s="106" t="s">
        <v>32</v>
      </c>
      <c r="N8" s="106" t="s">
        <v>71</v>
      </c>
      <c r="O8" s="106" t="s">
        <v>32</v>
      </c>
      <c r="P8" s="111" t="s">
        <v>72</v>
      </c>
      <c r="Q8" s="111" t="s">
        <v>73</v>
      </c>
      <c r="R8" s="106" t="s">
        <v>77</v>
      </c>
      <c r="S8" s="106" t="s">
        <v>78</v>
      </c>
      <c r="T8" s="106"/>
      <c r="U8" s="112"/>
    </row>
    <row r="9" spans="1:21" s="103" customFormat="1" ht="26.25" customHeight="1" x14ac:dyDescent="0.3">
      <c r="A9" s="104">
        <f t="shared" si="0"/>
        <v>4</v>
      </c>
      <c r="B9" s="105">
        <v>43213</v>
      </c>
      <c r="C9" s="106" t="s">
        <v>79</v>
      </c>
      <c r="D9" s="106">
        <v>89480</v>
      </c>
      <c r="E9" s="106">
        <v>3467146</v>
      </c>
      <c r="F9" s="108">
        <v>40000</v>
      </c>
      <c r="G9" s="109" t="s">
        <v>80</v>
      </c>
      <c r="H9" s="107" t="s">
        <v>18</v>
      </c>
      <c r="I9" s="107" t="s">
        <v>60</v>
      </c>
      <c r="J9" s="110" t="s">
        <v>61</v>
      </c>
      <c r="K9" s="107" t="s">
        <v>60</v>
      </c>
      <c r="L9" s="106" t="s">
        <v>81</v>
      </c>
      <c r="M9" s="106" t="s">
        <v>82</v>
      </c>
      <c r="N9" s="106" t="s">
        <v>83</v>
      </c>
      <c r="O9" s="106" t="s">
        <v>84</v>
      </c>
      <c r="P9" s="111" t="s">
        <v>85</v>
      </c>
      <c r="Q9" s="111" t="s">
        <v>86</v>
      </c>
      <c r="R9" s="106" t="s">
        <v>87</v>
      </c>
      <c r="S9" s="106" t="s">
        <v>88</v>
      </c>
      <c r="T9" s="106"/>
      <c r="U9" s="112"/>
    </row>
    <row r="10" spans="1:21" s="103" customFormat="1" ht="26.25" customHeight="1" x14ac:dyDescent="0.3">
      <c r="A10" s="104">
        <f>A9+1</f>
        <v>5</v>
      </c>
      <c r="B10" s="105">
        <v>43213</v>
      </c>
      <c r="C10" s="106" t="s">
        <v>79</v>
      </c>
      <c r="D10" s="106">
        <v>89481</v>
      </c>
      <c r="E10" s="106">
        <v>3467137</v>
      </c>
      <c r="F10" s="108">
        <v>40000</v>
      </c>
      <c r="G10" s="109" t="s">
        <v>89</v>
      </c>
      <c r="H10" s="107" t="s">
        <v>18</v>
      </c>
      <c r="I10" s="107" t="s">
        <v>60</v>
      </c>
      <c r="J10" s="110" t="s">
        <v>61</v>
      </c>
      <c r="K10" s="107" t="s">
        <v>60</v>
      </c>
      <c r="L10" s="106" t="s">
        <v>81</v>
      </c>
      <c r="M10" s="106" t="s">
        <v>82</v>
      </c>
      <c r="N10" s="106" t="s">
        <v>83</v>
      </c>
      <c r="O10" s="106" t="s">
        <v>84</v>
      </c>
      <c r="P10" s="111" t="s">
        <v>85</v>
      </c>
      <c r="Q10" s="111" t="s">
        <v>86</v>
      </c>
      <c r="R10" s="106" t="s">
        <v>90</v>
      </c>
      <c r="S10" s="106" t="s">
        <v>91</v>
      </c>
      <c r="T10" s="106"/>
      <c r="U10" s="112"/>
    </row>
    <row r="11" spans="1:21" s="103" customFormat="1" ht="26.25" customHeight="1" thickBot="1" x14ac:dyDescent="0.35">
      <c r="A11" s="113">
        <f t="shared" si="0"/>
        <v>6</v>
      </c>
      <c r="B11" s="114">
        <v>43213</v>
      </c>
      <c r="C11" s="115" t="s">
        <v>79</v>
      </c>
      <c r="D11" s="115">
        <v>89482</v>
      </c>
      <c r="E11" s="115">
        <v>3467147</v>
      </c>
      <c r="F11" s="116">
        <v>40000</v>
      </c>
      <c r="G11" s="117" t="s">
        <v>92</v>
      </c>
      <c r="H11" s="118" t="s">
        <v>18</v>
      </c>
      <c r="I11" s="118" t="s">
        <v>60</v>
      </c>
      <c r="J11" s="119" t="s">
        <v>61</v>
      </c>
      <c r="K11" s="118" t="s">
        <v>60</v>
      </c>
      <c r="L11" s="115" t="s">
        <v>81</v>
      </c>
      <c r="M11" s="115" t="s">
        <v>82</v>
      </c>
      <c r="N11" s="115" t="s">
        <v>83</v>
      </c>
      <c r="O11" s="115" t="s">
        <v>84</v>
      </c>
      <c r="P11" s="120" t="s">
        <v>85</v>
      </c>
      <c r="Q11" s="120" t="s">
        <v>86</v>
      </c>
      <c r="R11" s="115" t="s">
        <v>93</v>
      </c>
      <c r="S11" s="115" t="s">
        <v>94</v>
      </c>
      <c r="T11" s="115"/>
      <c r="U11" s="121"/>
    </row>
    <row r="12" spans="1:21" s="39" customFormat="1" ht="26.25" customHeight="1" x14ac:dyDescent="0.3">
      <c r="A12" s="78"/>
      <c r="B12" s="79"/>
      <c r="C12" s="80"/>
      <c r="D12" s="80"/>
      <c r="E12" s="80"/>
      <c r="F12" s="81"/>
      <c r="G12" s="82"/>
      <c r="H12" s="83"/>
      <c r="J12" s="84"/>
      <c r="L12" s="80"/>
      <c r="M12" s="85"/>
      <c r="N12" s="51"/>
      <c r="O12" s="51"/>
      <c r="P12" s="52"/>
      <c r="Q12" s="52"/>
      <c r="R12" s="51"/>
      <c r="S12" s="53"/>
      <c r="T12" s="53"/>
      <c r="U12" s="53"/>
    </row>
    <row r="13" spans="1:21" s="39" customFormat="1" ht="26.25" customHeight="1" x14ac:dyDescent="0.3">
      <c r="A13" s="40"/>
      <c r="B13" s="48"/>
      <c r="C13" s="42"/>
      <c r="D13" s="42"/>
      <c r="E13" s="42"/>
      <c r="F13" s="43"/>
      <c r="G13" s="44"/>
      <c r="H13" s="45"/>
      <c r="J13" s="49"/>
      <c r="L13" s="42"/>
      <c r="M13" s="50"/>
      <c r="N13" s="51"/>
      <c r="O13" s="51"/>
      <c r="P13" s="52"/>
      <c r="Q13" s="52"/>
      <c r="R13" s="51"/>
      <c r="S13" s="53"/>
      <c r="T13" s="53"/>
      <c r="U13" s="53"/>
    </row>
    <row r="14" spans="1:21" s="39" customFormat="1" ht="30" customHeight="1" x14ac:dyDescent="0.3">
      <c r="A14" s="40"/>
      <c r="B14" s="48"/>
      <c r="C14" s="42" t="s">
        <v>95</v>
      </c>
      <c r="D14" s="42" t="s">
        <v>96</v>
      </c>
      <c r="E14" s="42"/>
      <c r="F14" s="43">
        <f>SUM(F6:F13)</f>
        <v>226000</v>
      </c>
      <c r="G14" s="44"/>
      <c r="H14" s="45"/>
      <c r="J14" s="49"/>
      <c r="K14" s="42"/>
      <c r="L14" s="48"/>
      <c r="M14" s="50"/>
      <c r="N14" s="52"/>
      <c r="O14" s="52"/>
      <c r="P14" s="52"/>
      <c r="Q14" s="52"/>
      <c r="R14" s="52"/>
      <c r="S14" s="54"/>
    </row>
    <row r="15" spans="1:21" s="39" customFormat="1" ht="20.25" x14ac:dyDescent="0.3">
      <c r="A15" s="40"/>
      <c r="B15" s="48"/>
      <c r="C15" s="42"/>
      <c r="D15" s="42"/>
      <c r="E15" s="42"/>
      <c r="F15" s="43"/>
      <c r="G15" s="44"/>
      <c r="H15" s="45"/>
      <c r="J15" s="49"/>
      <c r="K15" s="42"/>
      <c r="L15" s="48"/>
      <c r="M15" s="50"/>
      <c r="N15" s="52"/>
      <c r="O15" s="52"/>
      <c r="P15" s="52"/>
      <c r="Q15" s="52"/>
      <c r="R15" s="52"/>
      <c r="S15" s="54"/>
    </row>
    <row r="16" spans="1:21" s="39" customFormat="1" ht="20.25" x14ac:dyDescent="0.3">
      <c r="A16" s="40"/>
      <c r="B16" s="48"/>
      <c r="C16" s="42"/>
      <c r="D16" s="42"/>
      <c r="E16" s="42"/>
      <c r="F16" s="43"/>
      <c r="G16" s="44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7"/>
    </row>
    <row r="17" spans="1:21" s="39" customFormat="1" ht="23.25" customHeight="1" x14ac:dyDescent="0.3">
      <c r="A17" s="40"/>
      <c r="B17" s="48"/>
      <c r="C17" s="42" t="s">
        <v>97</v>
      </c>
      <c r="D17" s="42" t="s">
        <v>98</v>
      </c>
      <c r="E17" s="42"/>
      <c r="F17" s="43">
        <f>SUM(F16:F16)</f>
        <v>0</v>
      </c>
      <c r="G17" s="44"/>
      <c r="H17" s="45"/>
      <c r="I17" s="45"/>
      <c r="J17" s="46"/>
      <c r="K17" s="42"/>
      <c r="L17" s="42"/>
      <c r="M17" s="42"/>
      <c r="N17" s="42"/>
      <c r="O17" s="42"/>
      <c r="P17" s="45"/>
      <c r="Q17" s="45"/>
      <c r="R17" s="42"/>
      <c r="S17" s="42"/>
      <c r="T17" s="42"/>
      <c r="U17" s="47"/>
    </row>
    <row r="18" spans="1:21" s="39" customFormat="1" ht="22.5" customHeight="1" x14ac:dyDescent="0.3">
      <c r="A18" s="40"/>
      <c r="B18" s="48"/>
      <c r="C18" s="42" t="s">
        <v>99</v>
      </c>
      <c r="D18" s="42" t="s">
        <v>96</v>
      </c>
      <c r="E18" s="42"/>
      <c r="F18" s="43">
        <f>F14+F17</f>
        <v>226000</v>
      </c>
      <c r="G18" s="44"/>
      <c r="H18" s="45"/>
      <c r="I18" s="45"/>
      <c r="J18" s="46"/>
      <c r="K18" s="42"/>
      <c r="L18" s="42"/>
      <c r="M18" s="42"/>
      <c r="N18" s="42"/>
      <c r="O18" s="42"/>
      <c r="P18" s="45"/>
      <c r="Q18" s="45"/>
      <c r="R18" s="42"/>
      <c r="S18" s="42"/>
      <c r="T18" s="42"/>
      <c r="U18" s="47"/>
    </row>
    <row r="19" spans="1:21" s="39" customFormat="1" ht="20.25" x14ac:dyDescent="0.3">
      <c r="A19" s="40"/>
      <c r="B19" s="48"/>
      <c r="C19" s="42" t="s">
        <v>100</v>
      </c>
      <c r="D19" s="42"/>
      <c r="E19" s="42"/>
      <c r="F19" s="43">
        <f>F5-F18</f>
        <v>2617703</v>
      </c>
      <c r="G19" s="44"/>
      <c r="H19" s="45"/>
      <c r="I19" s="45"/>
      <c r="J19" s="46"/>
      <c r="K19" s="42"/>
      <c r="L19" s="42"/>
      <c r="M19" s="42"/>
      <c r="N19" s="42"/>
      <c r="O19" s="42"/>
      <c r="P19" s="45"/>
      <c r="Q19" s="45"/>
      <c r="R19" s="42"/>
      <c r="S19" s="42"/>
      <c r="T19" s="42"/>
      <c r="U19" s="47"/>
    </row>
    <row r="20" spans="1:21" s="39" customFormat="1" ht="20.25" x14ac:dyDescent="0.3">
      <c r="A20" s="40"/>
      <c r="B20" s="41"/>
      <c r="C20" s="42"/>
      <c r="D20" s="42"/>
      <c r="E20" s="42"/>
      <c r="F20" s="43"/>
      <c r="G20" s="44"/>
      <c r="H20" s="45"/>
      <c r="I20" s="45"/>
      <c r="J20" s="46"/>
      <c r="K20" s="42"/>
      <c r="L20" s="42"/>
      <c r="M20" s="42"/>
      <c r="N20" s="42"/>
      <c r="O20" s="42"/>
      <c r="P20" s="45"/>
      <c r="Q20" s="45"/>
      <c r="R20" s="42"/>
      <c r="S20" s="42"/>
      <c r="T20" s="42"/>
      <c r="U20" s="47"/>
    </row>
  </sheetData>
  <mergeCells count="17">
    <mergeCell ref="A1:U1"/>
    <mergeCell ref="A2:U2"/>
    <mergeCell ref="A3:A4"/>
    <mergeCell ref="B3:B4"/>
    <mergeCell ref="C3:C4"/>
    <mergeCell ref="D3:D4"/>
    <mergeCell ref="E3:E4"/>
    <mergeCell ref="F3:F4"/>
    <mergeCell ref="G3:G4"/>
    <mergeCell ref="H3:H4"/>
    <mergeCell ref="T3:U3"/>
    <mergeCell ref="I3:I4"/>
    <mergeCell ref="J3:J4"/>
    <mergeCell ref="K3:K4"/>
    <mergeCell ref="L3:O3"/>
    <mergeCell ref="P3:Q3"/>
    <mergeCell ref="R3:S3"/>
  </mergeCells>
  <conditionalFormatting sqref="D19">
    <cfRule type="duplicateValues" dxfId="68" priority="63"/>
  </conditionalFormatting>
  <conditionalFormatting sqref="D19">
    <cfRule type="duplicateValues" dxfId="67" priority="61"/>
    <cfRule type="duplicateValues" dxfId="66" priority="62"/>
  </conditionalFormatting>
  <conditionalFormatting sqref="E19">
    <cfRule type="duplicateValues" dxfId="65" priority="60"/>
  </conditionalFormatting>
  <conditionalFormatting sqref="E19">
    <cfRule type="duplicateValues" dxfId="64" priority="58"/>
    <cfRule type="duplicateValues" dxfId="63" priority="59"/>
  </conditionalFormatting>
  <conditionalFormatting sqref="D14">
    <cfRule type="duplicateValues" dxfId="62" priority="57"/>
  </conditionalFormatting>
  <conditionalFormatting sqref="D14">
    <cfRule type="duplicateValues" dxfId="61" priority="55"/>
    <cfRule type="duplicateValues" dxfId="60" priority="56"/>
  </conditionalFormatting>
  <conditionalFormatting sqref="D15">
    <cfRule type="duplicateValues" dxfId="59" priority="54"/>
  </conditionalFormatting>
  <conditionalFormatting sqref="D15">
    <cfRule type="duplicateValues" dxfId="58" priority="52"/>
    <cfRule type="duplicateValues" dxfId="57" priority="53"/>
  </conditionalFormatting>
  <conditionalFormatting sqref="E15">
    <cfRule type="duplicateValues" dxfId="56" priority="51"/>
  </conditionalFormatting>
  <conditionalFormatting sqref="E15">
    <cfRule type="duplicateValues" dxfId="55" priority="49"/>
    <cfRule type="duplicateValues" dxfId="54" priority="50"/>
  </conditionalFormatting>
  <conditionalFormatting sqref="H15">
    <cfRule type="duplicateValues" dxfId="53" priority="48"/>
  </conditionalFormatting>
  <conditionalFormatting sqref="H15">
    <cfRule type="duplicateValues" dxfId="52" priority="46"/>
    <cfRule type="duplicateValues" dxfId="51" priority="47"/>
  </conditionalFormatting>
  <conditionalFormatting sqref="I15">
    <cfRule type="duplicateValues" dxfId="50" priority="45"/>
  </conditionalFormatting>
  <conditionalFormatting sqref="I15">
    <cfRule type="duplicateValues" dxfId="49" priority="43"/>
    <cfRule type="duplicateValues" dxfId="48" priority="44"/>
  </conditionalFormatting>
  <conditionalFormatting sqref="K15">
    <cfRule type="duplicateValues" dxfId="47" priority="42"/>
  </conditionalFormatting>
  <conditionalFormatting sqref="K15">
    <cfRule type="duplicateValues" dxfId="46" priority="40"/>
    <cfRule type="duplicateValues" dxfId="45" priority="41"/>
  </conditionalFormatting>
  <conditionalFormatting sqref="J15">
    <cfRule type="duplicateValues" dxfId="44" priority="39"/>
  </conditionalFormatting>
  <conditionalFormatting sqref="J15">
    <cfRule type="duplicateValues" dxfId="43" priority="37"/>
    <cfRule type="duplicateValues" dxfId="42" priority="38"/>
  </conditionalFormatting>
  <conditionalFormatting sqref="D20">
    <cfRule type="duplicateValues" dxfId="41" priority="36"/>
  </conditionalFormatting>
  <conditionalFormatting sqref="D20">
    <cfRule type="duplicateValues" dxfId="40" priority="34"/>
    <cfRule type="duplicateValues" dxfId="39" priority="35"/>
  </conditionalFormatting>
  <conditionalFormatting sqref="E20">
    <cfRule type="duplicateValues" dxfId="38" priority="33"/>
  </conditionalFormatting>
  <conditionalFormatting sqref="E20">
    <cfRule type="duplicateValues" dxfId="37" priority="31"/>
    <cfRule type="duplicateValues" dxfId="36" priority="32"/>
  </conditionalFormatting>
  <conditionalFormatting sqref="D14:D15">
    <cfRule type="duplicateValues" dxfId="35" priority="30"/>
  </conditionalFormatting>
  <conditionalFormatting sqref="D14:D15">
    <cfRule type="duplicateValues" dxfId="34" priority="28"/>
    <cfRule type="duplicateValues" dxfId="33" priority="29"/>
  </conditionalFormatting>
  <conditionalFormatting sqref="J16">
    <cfRule type="duplicateValues" dxfId="32" priority="27"/>
  </conditionalFormatting>
  <conditionalFormatting sqref="J16">
    <cfRule type="duplicateValues" dxfId="31" priority="25"/>
    <cfRule type="duplicateValues" dxfId="30" priority="26"/>
  </conditionalFormatting>
  <conditionalFormatting sqref="H16">
    <cfRule type="duplicateValues" dxfId="29" priority="24"/>
  </conditionalFormatting>
  <conditionalFormatting sqref="H16">
    <cfRule type="duplicateValues" dxfId="28" priority="22"/>
    <cfRule type="duplicateValues" dxfId="27" priority="23"/>
  </conditionalFormatting>
  <conditionalFormatting sqref="I16">
    <cfRule type="duplicateValues" dxfId="26" priority="21"/>
  </conditionalFormatting>
  <conditionalFormatting sqref="I16">
    <cfRule type="duplicateValues" dxfId="25" priority="19"/>
    <cfRule type="duplicateValues" dxfId="24" priority="20"/>
  </conditionalFormatting>
  <conditionalFormatting sqref="K16">
    <cfRule type="duplicateValues" dxfId="23" priority="18"/>
  </conditionalFormatting>
  <conditionalFormatting sqref="K16">
    <cfRule type="duplicateValues" dxfId="22" priority="16"/>
    <cfRule type="duplicateValues" dxfId="21" priority="17"/>
  </conditionalFormatting>
  <conditionalFormatting sqref="E14:E19">
    <cfRule type="duplicateValues" dxfId="20" priority="15"/>
  </conditionalFormatting>
  <conditionalFormatting sqref="E14:E19">
    <cfRule type="duplicateValues" dxfId="19" priority="13"/>
    <cfRule type="duplicateValues" dxfId="18" priority="14"/>
  </conditionalFormatting>
  <conditionalFormatting sqref="D14:D19">
    <cfRule type="duplicateValues" dxfId="17" priority="12"/>
  </conditionalFormatting>
  <conditionalFormatting sqref="D14:D19">
    <cfRule type="duplicateValues" dxfId="16" priority="10"/>
    <cfRule type="duplicateValues" dxfId="15" priority="11"/>
  </conditionalFormatting>
  <conditionalFormatting sqref="E14:E18">
    <cfRule type="duplicateValues" dxfId="14" priority="9"/>
  </conditionalFormatting>
  <conditionalFormatting sqref="E14:E18">
    <cfRule type="duplicateValues" dxfId="13" priority="7"/>
    <cfRule type="duplicateValues" dxfId="12" priority="8"/>
  </conditionalFormatting>
  <conditionalFormatting sqref="D14:D18">
    <cfRule type="duplicateValues" dxfId="11" priority="6"/>
  </conditionalFormatting>
  <conditionalFormatting sqref="D14:D18">
    <cfRule type="duplicateValues" dxfId="10" priority="4"/>
    <cfRule type="duplicateValues" dxfId="9" priority="5"/>
  </conditionalFormatting>
  <conditionalFormatting sqref="E6:E8">
    <cfRule type="duplicateValues" dxfId="8" priority="3"/>
  </conditionalFormatting>
  <conditionalFormatting sqref="E6:E8">
    <cfRule type="duplicateValues" dxfId="7" priority="1"/>
    <cfRule type="duplicateValues" dxfId="6" priority="2"/>
  </conditionalFormatting>
  <conditionalFormatting sqref="D5 E6:E8 D9:D13">
    <cfRule type="duplicateValues" dxfId="5" priority="64"/>
  </conditionalFormatting>
  <conditionalFormatting sqref="D5 E6:E8 D9:D13">
    <cfRule type="duplicateValues" dxfId="4" priority="65"/>
    <cfRule type="duplicateValues" dxfId="3" priority="66"/>
  </conditionalFormatting>
  <conditionalFormatting sqref="E9:E13 E5">
    <cfRule type="duplicateValues" dxfId="2" priority="67"/>
  </conditionalFormatting>
  <conditionalFormatting sqref="E9:E13 E5">
    <cfRule type="duplicateValues" dxfId="1" priority="68"/>
    <cfRule type="duplicateValues" dxfId="0" priority="6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TAURUS (PMS) 23RD APRIL, 2018</vt:lpstr>
      <vt:lpstr>NWEST (PMS) 23RD APRIL,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SAVIOUR</dc:creator>
  <cp:lastModifiedBy>SAVIOUR</cp:lastModifiedBy>
  <dcterms:created xsi:type="dcterms:W3CDTF">2018-04-23T19:44:39Z</dcterms:created>
  <dcterms:modified xsi:type="dcterms:W3CDTF">2018-04-25T23:30:16Z</dcterms:modified>
</cp:coreProperties>
</file>