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konna\Downloads\MR AREMU MAILS 12022018\APRIL ONLINE REPORTS 2018\"/>
    </mc:Choice>
  </mc:AlternateContent>
  <bookViews>
    <workbookView xWindow="0" yWindow="0" windowWidth="20490" windowHeight="6765" activeTab="1"/>
  </bookViews>
  <sheets>
    <sheet name="RAINOIL (PMS) APRIL, 2018" sheetId="1" r:id="rId1"/>
    <sheet name="NWEST (PMS) APRIL, 2018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 l="1"/>
  <c r="F11" i="2"/>
  <c r="F15" i="2" s="1"/>
  <c r="F16" i="2" s="1"/>
  <c r="A7" i="2"/>
  <c r="F9" i="1" l="1"/>
  <c r="E10" i="1" s="1"/>
</calcChain>
</file>

<file path=xl/sharedStrings.xml><?xml version="1.0" encoding="utf-8"?>
<sst xmlns="http://schemas.openxmlformats.org/spreadsheetml/2006/main" count="94" uniqueCount="61">
  <si>
    <r>
      <t>DAILY DISPATCH TO FILLING STATIONS</t>
    </r>
    <r>
      <rPr>
        <b/>
        <sz val="20"/>
        <color theme="0"/>
        <rFont val="Tahoma"/>
        <family val="2"/>
      </rPr>
      <t xml:space="preserve">    DATE: 18TH APRIL 2018</t>
    </r>
  </si>
  <si>
    <t>DEPOT: RAINOIL DEPOT</t>
  </si>
  <si>
    <t>S/N</t>
  </si>
  <si>
    <t>DATE OF LOADING</t>
  </si>
  <si>
    <t>MARKETER/ STATION</t>
  </si>
  <si>
    <t>DELIVERY/WAYBILL/CODE NO.</t>
  </si>
  <si>
    <t>METER TICKET NO</t>
  </si>
  <si>
    <t>VOLUME (LITRES)</t>
  </si>
  <si>
    <t>TRUCK NO.</t>
  </si>
  <si>
    <t>DESTINATION OF LOADING</t>
  </si>
  <si>
    <t>PRODUCT</t>
  </si>
  <si>
    <t>LOADING DEPOT</t>
  </si>
  <si>
    <t>TRUCK DRIVER</t>
  </si>
  <si>
    <t>NAME</t>
  </si>
  <si>
    <t>TELEPHONE NO</t>
  </si>
  <si>
    <t>FORWINS ASSOCIATE</t>
  </si>
  <si>
    <t>AGL 618 XM</t>
  </si>
  <si>
    <t>EKITI</t>
  </si>
  <si>
    <t>PMS</t>
  </si>
  <si>
    <t>PDO - RAINOIL</t>
  </si>
  <si>
    <t>RAFIU</t>
  </si>
  <si>
    <t>0806 646 1891</t>
  </si>
  <si>
    <t>AKR 171 YT</t>
  </si>
  <si>
    <t>ONDO</t>
  </si>
  <si>
    <t>WASIU</t>
  </si>
  <si>
    <t>0703 070 8825</t>
  </si>
  <si>
    <t>OPENING STOCK</t>
  </si>
  <si>
    <t>CLOSING BALANCE</t>
  </si>
  <si>
    <t>ETA</t>
  </si>
  <si>
    <t>RECEIVING DEPOT</t>
  </si>
  <si>
    <t>MARKETER'S DETAILED ADDRESS</t>
  </si>
  <si>
    <t>MARKETERS' DEPOT REP</t>
  </si>
  <si>
    <t>CIVIL DEFENCE PERSONNEL</t>
  </si>
  <si>
    <t>PLOT STREET, ROAD NUMBER &amp; NAME</t>
  </si>
  <si>
    <t>LGA</t>
  </si>
  <si>
    <t>ZONE</t>
  </si>
  <si>
    <t>STATE</t>
  </si>
  <si>
    <t>NGOZI PET</t>
  </si>
  <si>
    <t>ENU 547 ZH</t>
  </si>
  <si>
    <t>N/WEST</t>
  </si>
  <si>
    <t>48 HRS</t>
  </si>
  <si>
    <t>IKOT EKPENE RD</t>
  </si>
  <si>
    <t>UMUAHIA</t>
  </si>
  <si>
    <t>S-EAST</t>
  </si>
  <si>
    <t>ABIA</t>
  </si>
  <si>
    <t>NZE</t>
  </si>
  <si>
    <t>0803 095 2514</t>
  </si>
  <si>
    <t>IFEANYI</t>
  </si>
  <si>
    <t>0806 410 2768</t>
  </si>
  <si>
    <t>ENU 548 ZH</t>
  </si>
  <si>
    <t>SAMUEL</t>
  </si>
  <si>
    <t>0817 500 4450</t>
  </si>
  <si>
    <t>TOTAL FOR INDEPENDENT MARKETERS</t>
  </si>
  <si>
    <t>(0 TRUCKS)</t>
  </si>
  <si>
    <t>TOTAL FOR MAJOR MARKETERS</t>
  </si>
  <si>
    <t>(00 TRUCKS)</t>
  </si>
  <si>
    <t xml:space="preserve">TOTAL LOADED </t>
  </si>
  <si>
    <t>CLOSING STOCK</t>
  </si>
  <si>
    <r>
      <t>DAILY DISPATCH TO FILLING STATIONS</t>
    </r>
    <r>
      <rPr>
        <b/>
        <sz val="26"/>
        <color theme="0"/>
        <rFont val="Tahoma"/>
        <family val="2"/>
      </rPr>
      <t xml:space="preserve">    DATE:18/03/2018</t>
    </r>
  </si>
  <si>
    <t>NORTHWEST DEPOT</t>
  </si>
  <si>
    <t>S/NO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</si>
</sst>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??_);_(@_)"/>
    <numFmt numFmtId="165" formatCode="[$-409]d\-mmm\-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20"/>
      <color theme="0"/>
      <name val="Tahoma"/>
      <family val="2"/>
    </font>
    <font>
      <b/>
      <sz val="20"/>
      <color theme="0"/>
      <name val="Tahoma"/>
      <family val="2"/>
    </font>
    <font>
      <b/>
      <sz val="14"/>
      <color theme="0"/>
      <name val="Tahoma"/>
      <family val="2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sz val="10"/>
      <name val="Times New Roman"/>
      <family val="1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6"/>
      <color rgb="FFFF0000"/>
      <name val="Arial Narrow"/>
      <family val="2"/>
    </font>
    <font>
      <sz val="16"/>
      <name val="Arial Narrow"/>
      <family val="2"/>
    </font>
    <font>
      <i/>
      <sz val="16"/>
      <color theme="1"/>
      <name val="Arial Narrow"/>
      <family val="2"/>
    </font>
    <font>
      <b/>
      <sz val="16"/>
      <color theme="1"/>
      <name val="Arial Narrow"/>
      <family val="2"/>
    </font>
    <font>
      <i/>
      <sz val="16"/>
      <name val="Arial Narrow"/>
      <family val="2"/>
    </font>
    <font>
      <b/>
      <sz val="16"/>
      <name val="Arial Narrow"/>
      <family val="2"/>
    </font>
    <font>
      <b/>
      <u/>
      <sz val="26"/>
      <color theme="0"/>
      <name val="Tahoma"/>
      <family val="2"/>
    </font>
    <font>
      <b/>
      <sz val="26"/>
      <color theme="0"/>
      <name val="Tahoma"/>
      <family val="2"/>
    </font>
    <font>
      <sz val="26"/>
      <name val="Arial"/>
      <family val="2"/>
    </font>
    <font>
      <sz val="26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8"/>
      <name val="Arial Narrow"/>
      <family val="2"/>
    </font>
    <font>
      <i/>
      <sz val="18"/>
      <color theme="1"/>
      <name val="Arial Narrow"/>
      <family val="2"/>
    </font>
    <font>
      <b/>
      <sz val="18"/>
      <color theme="1"/>
      <name val="Arial Narrow"/>
      <family val="2"/>
    </font>
    <font>
      <i/>
      <sz val="18"/>
      <name val="Arial Narrow"/>
      <family val="2"/>
    </font>
    <font>
      <sz val="1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0">
    <xf numFmtId="0" fontId="0" fillId="0" borderId="0" xfId="0"/>
    <xf numFmtId="0" fontId="3" fillId="2" borderId="0" xfId="2" applyFont="1" applyFill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vertical="center"/>
    </xf>
    <xf numFmtId="0" fontId="6" fillId="3" borderId="3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vertical="center"/>
    </xf>
    <xf numFmtId="0" fontId="6" fillId="3" borderId="5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5" xfId="0" quotePrefix="1" applyFont="1" applyBorder="1" applyAlignment="1">
      <alignment horizontal="center" wrapText="1"/>
    </xf>
    <xf numFmtId="0" fontId="8" fillId="0" borderId="5" xfId="0" quotePrefix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9" fillId="0" borderId="5" xfId="2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10" xfId="0" quotePrefix="1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2" fillId="0" borderId="0" xfId="2" applyAlignment="1">
      <alignment horizontal="center" vertical="center"/>
    </xf>
    <xf numFmtId="0" fontId="10" fillId="0" borderId="0" xfId="2" applyFont="1" applyAlignment="1">
      <alignment horizontal="center" vertical="center"/>
    </xf>
    <xf numFmtId="164" fontId="11" fillId="0" borderId="5" xfId="1" applyNumberFormat="1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2" fillId="0" borderId="0" xfId="2" applyAlignment="1">
      <alignment horizontal="center"/>
    </xf>
    <xf numFmtId="0" fontId="2" fillId="0" borderId="0" xfId="2" applyAlignment="1"/>
    <xf numFmtId="0" fontId="10" fillId="0" borderId="0" xfId="2" applyFont="1"/>
    <xf numFmtId="3" fontId="11" fillId="0" borderId="5" xfId="0" applyNumberFormat="1" applyFont="1" applyBorder="1" applyAlignment="1">
      <alignment horizontal="center"/>
    </xf>
    <xf numFmtId="0" fontId="13" fillId="0" borderId="0" xfId="2" applyFont="1" applyBorder="1" applyAlignment="1">
      <alignment horizontal="center" vertical="center"/>
    </xf>
    <xf numFmtId="3" fontId="10" fillId="0" borderId="0" xfId="2" applyNumberFormat="1" applyFont="1"/>
    <xf numFmtId="0" fontId="14" fillId="0" borderId="0" xfId="0" applyFont="1"/>
    <xf numFmtId="0" fontId="16" fillId="0" borderId="7" xfId="0" applyFont="1" applyBorder="1" applyAlignment="1"/>
    <xf numFmtId="165" fontId="17" fillId="0" borderId="5" xfId="0" applyNumberFormat="1" applyFont="1" applyBorder="1" applyAlignment="1">
      <alignment wrapText="1"/>
    </xf>
    <xf numFmtId="0" fontId="18" fillId="0" borderId="5" xfId="0" applyFont="1" applyBorder="1" applyAlignment="1"/>
    <xf numFmtId="0" fontId="18" fillId="0" borderId="5" xfId="0" applyFont="1" applyBorder="1" applyAlignment="1">
      <alignment wrapText="1"/>
    </xf>
    <xf numFmtId="164" fontId="18" fillId="0" borderId="5" xfId="1" applyNumberFormat="1" applyFont="1" applyBorder="1" applyAlignment="1">
      <alignment wrapText="1"/>
    </xf>
    <xf numFmtId="3" fontId="18" fillId="0" borderId="5" xfId="0" applyNumberFormat="1" applyFont="1" applyBorder="1" applyAlignment="1">
      <alignment wrapText="1"/>
    </xf>
    <xf numFmtId="0" fontId="16" fillId="0" borderId="5" xfId="0" applyFont="1" applyBorder="1" applyAlignment="1"/>
    <xf numFmtId="14" fontId="19" fillId="0" borderId="5" xfId="0" applyNumberFormat="1" applyFont="1" applyBorder="1" applyAlignment="1"/>
    <xf numFmtId="0" fontId="18" fillId="0" borderId="9" xfId="0" applyFont="1" applyBorder="1" applyAlignment="1">
      <alignment wrapText="1"/>
    </xf>
    <xf numFmtId="0" fontId="16" fillId="0" borderId="0" xfId="0" applyFont="1" applyAlignment="1"/>
    <xf numFmtId="0" fontId="20" fillId="0" borderId="7" xfId="0" applyFont="1" applyBorder="1" applyAlignment="1"/>
    <xf numFmtId="165" fontId="18" fillId="0" borderId="5" xfId="0" applyNumberFormat="1" applyFont="1" applyBorder="1" applyAlignment="1">
      <alignment wrapText="1"/>
    </xf>
    <xf numFmtId="0" fontId="20" fillId="0" borderId="5" xfId="0" applyFont="1" applyBorder="1" applyAlignment="1"/>
    <xf numFmtId="14" fontId="20" fillId="0" borderId="5" xfId="0" applyNumberFormat="1" applyFont="1" applyBorder="1" applyAlignment="1"/>
    <xf numFmtId="0" fontId="18" fillId="0" borderId="11" xfId="0" applyFont="1" applyBorder="1" applyAlignment="1">
      <alignment wrapText="1"/>
    </xf>
    <xf numFmtId="0" fontId="18" fillId="0" borderId="5" xfId="0" applyFont="1" applyFill="1" applyBorder="1" applyAlignment="1">
      <alignment wrapText="1"/>
    </xf>
    <xf numFmtId="0" fontId="15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 wrapText="1"/>
    </xf>
    <xf numFmtId="0" fontId="20" fillId="0" borderId="21" xfId="0" applyFont="1" applyBorder="1" applyAlignment="1"/>
    <xf numFmtId="165" fontId="18" fillId="0" borderId="8" xfId="0" applyNumberFormat="1" applyFont="1" applyBorder="1" applyAlignment="1">
      <alignment wrapText="1"/>
    </xf>
    <xf numFmtId="0" fontId="18" fillId="0" borderId="8" xfId="0" applyFont="1" applyBorder="1" applyAlignment="1"/>
    <xf numFmtId="0" fontId="18" fillId="0" borderId="8" xfId="0" applyFont="1" applyBorder="1" applyAlignment="1">
      <alignment wrapText="1"/>
    </xf>
    <xf numFmtId="164" fontId="18" fillId="0" borderId="8" xfId="1" applyNumberFormat="1" applyFont="1" applyBorder="1" applyAlignment="1">
      <alignment wrapText="1"/>
    </xf>
    <xf numFmtId="3" fontId="18" fillId="0" borderId="8" xfId="0" applyNumberFormat="1" applyFont="1" applyBorder="1" applyAlignment="1">
      <alignment wrapText="1"/>
    </xf>
    <xf numFmtId="0" fontId="20" fillId="0" borderId="8" xfId="0" applyFont="1" applyBorder="1" applyAlignment="1"/>
    <xf numFmtId="14" fontId="20" fillId="0" borderId="8" xfId="0" applyNumberFormat="1" applyFont="1" applyBorder="1" applyAlignment="1"/>
    <xf numFmtId="0" fontId="18" fillId="0" borderId="22" xfId="0" applyFont="1" applyBorder="1" applyAlignment="1">
      <alignment wrapText="1"/>
    </xf>
    <xf numFmtId="0" fontId="18" fillId="0" borderId="8" xfId="0" applyFont="1" applyFill="1" applyBorder="1" applyAlignment="1">
      <alignment wrapText="1"/>
    </xf>
    <xf numFmtId="0" fontId="21" fillId="2" borderId="12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4" fillId="0" borderId="0" xfId="0" applyFont="1"/>
    <xf numFmtId="0" fontId="25" fillId="2" borderId="15" xfId="0" applyFont="1" applyFill="1" applyBorder="1" applyAlignment="1">
      <alignment horizontal="center"/>
    </xf>
    <xf numFmtId="0" fontId="25" fillId="2" borderId="16" xfId="0" applyFont="1" applyFill="1" applyBorder="1" applyAlignment="1">
      <alignment horizontal="center"/>
    </xf>
    <xf numFmtId="0" fontId="25" fillId="2" borderId="17" xfId="0" applyFont="1" applyFill="1" applyBorder="1" applyAlignment="1">
      <alignment horizontal="center"/>
    </xf>
    <xf numFmtId="0" fontId="26" fillId="0" borderId="19" xfId="0" applyFont="1" applyBorder="1" applyAlignment="1"/>
    <xf numFmtId="165" fontId="27" fillId="0" borderId="18" xfId="0" applyNumberFormat="1" applyFont="1" applyBorder="1" applyAlignment="1">
      <alignment wrapText="1"/>
    </xf>
    <xf numFmtId="0" fontId="28" fillId="0" borderId="18" xfId="0" applyFont="1" applyBorder="1" applyAlignment="1"/>
    <xf numFmtId="0" fontId="28" fillId="0" borderId="18" xfId="0" applyFont="1" applyBorder="1" applyAlignment="1">
      <alignment wrapText="1"/>
    </xf>
    <xf numFmtId="164" fontId="28" fillId="0" borderId="18" xfId="1" applyNumberFormat="1" applyFont="1" applyBorder="1" applyAlignment="1">
      <alignment wrapText="1"/>
    </xf>
    <xf numFmtId="3" fontId="28" fillId="0" borderId="18" xfId="0" applyNumberFormat="1" applyFont="1" applyBorder="1" applyAlignment="1">
      <alignment wrapText="1"/>
    </xf>
    <xf numFmtId="0" fontId="26" fillId="0" borderId="18" xfId="0" applyFont="1" applyBorder="1" applyAlignment="1"/>
    <xf numFmtId="14" fontId="29" fillId="0" borderId="18" xfId="0" applyNumberFormat="1" applyFont="1" applyBorder="1" applyAlignment="1"/>
    <xf numFmtId="0" fontId="28" fillId="0" borderId="20" xfId="0" applyFont="1" applyBorder="1" applyAlignment="1">
      <alignment wrapText="1"/>
    </xf>
    <xf numFmtId="0" fontId="26" fillId="0" borderId="0" xfId="0" applyFont="1" applyAlignment="1"/>
    <xf numFmtId="0" fontId="26" fillId="0" borderId="2" xfId="0" applyFont="1" applyBorder="1" applyAlignment="1">
      <alignment horizontal="center" vertical="center" wrapText="1"/>
    </xf>
    <xf numFmtId="165" fontId="30" fillId="0" borderId="3" xfId="0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164" fontId="30" fillId="0" borderId="3" xfId="1" applyNumberFormat="1" applyFont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14" fontId="26" fillId="0" borderId="4" xfId="0" applyNumberFormat="1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6" fillId="0" borderId="25" xfId="0" applyFont="1" applyBorder="1" applyAlignment="1">
      <alignment horizontal="center" vertical="center" wrapText="1"/>
    </xf>
    <xf numFmtId="165" fontId="30" fillId="0" borderId="26" xfId="0" applyNumberFormat="1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164" fontId="30" fillId="0" borderId="26" xfId="1" applyNumberFormat="1" applyFont="1" applyBorder="1" applyAlignment="1">
      <alignment horizontal="center" vertical="center" wrapText="1"/>
    </xf>
    <xf numFmtId="3" fontId="30" fillId="0" borderId="26" xfId="0" applyNumberFormat="1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14" fontId="26" fillId="0" borderId="26" xfId="0" applyNumberFormat="1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Normal 3" xfId="2"/>
  </cellStyles>
  <dxfs count="1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32619</xdr:rowOff>
    </xdr:from>
    <xdr:to>
      <xdr:col>2</xdr:col>
      <xdr:colOff>323850</xdr:colOff>
      <xdr:row>2</xdr:row>
      <xdr:rowOff>157362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2619"/>
          <a:ext cx="609600" cy="5057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9525</xdr:rowOff>
    </xdr:to>
    <xdr:sp macro="" textlink="">
      <xdr:nvSpPr>
        <xdr:cNvPr id="4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4838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9525</xdr:rowOff>
    </xdr:to>
    <xdr:sp macro="" textlink="">
      <xdr:nvSpPr>
        <xdr:cNvPr id="5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4838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82167</xdr:colOff>
      <xdr:row>0</xdr:row>
      <xdr:rowOff>47624</xdr:rowOff>
    </xdr:from>
    <xdr:to>
      <xdr:col>1</xdr:col>
      <xdr:colOff>1481977</xdr:colOff>
      <xdr:row>1</xdr:row>
      <xdr:rowOff>428625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542" y="47624"/>
          <a:ext cx="1399810" cy="80962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9525</xdr:colOff>
      <xdr:row>17</xdr:row>
      <xdr:rowOff>9525</xdr:rowOff>
    </xdr:to>
    <xdr:sp macro="" textlink="">
      <xdr:nvSpPr>
        <xdr:cNvPr id="8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5095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9525</xdr:colOff>
      <xdr:row>17</xdr:row>
      <xdr:rowOff>9525</xdr:rowOff>
    </xdr:to>
    <xdr:sp macro="" textlink="">
      <xdr:nvSpPr>
        <xdr:cNvPr id="9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5095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D16" sqref="D16"/>
    </sheetView>
  </sheetViews>
  <sheetFormatPr defaultRowHeight="15" x14ac:dyDescent="0.25"/>
  <cols>
    <col min="1" max="1" width="6.42578125" customWidth="1"/>
    <col min="2" max="2" width="0.140625" hidden="1" customWidth="1"/>
    <col min="3" max="3" width="19.85546875" customWidth="1"/>
    <col min="4" max="4" width="25.140625" customWidth="1"/>
    <col min="5" max="5" width="17.28515625" customWidth="1"/>
    <col min="6" max="6" width="12.5703125" customWidth="1"/>
    <col min="7" max="7" width="12.140625" customWidth="1"/>
    <col min="8" max="8" width="13.140625" customWidth="1"/>
    <col min="9" max="9" width="10.42578125" customWidth="1"/>
    <col min="10" max="10" width="17" customWidth="1"/>
    <col min="11" max="11" width="11.42578125" customWidth="1"/>
    <col min="12" max="12" width="28.28515625" customWidth="1"/>
  </cols>
  <sheetData>
    <row r="1" spans="1:12" ht="25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8.25" x14ac:dyDescent="0.25">
      <c r="A3" s="3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8" t="s">
        <v>7</v>
      </c>
      <c r="G3" s="4" t="s">
        <v>8</v>
      </c>
      <c r="H3" s="9" t="s">
        <v>9</v>
      </c>
      <c r="I3" s="4" t="s">
        <v>10</v>
      </c>
      <c r="J3" s="8" t="s">
        <v>11</v>
      </c>
      <c r="K3" s="4" t="s">
        <v>12</v>
      </c>
      <c r="L3" s="10"/>
    </row>
    <row r="4" spans="1:12" x14ac:dyDescent="0.25">
      <c r="A4" s="11"/>
      <c r="B4" s="12"/>
      <c r="C4" s="13"/>
      <c r="D4" s="14"/>
      <c r="E4" s="15"/>
      <c r="F4" s="16"/>
      <c r="G4" s="12"/>
      <c r="H4" s="17"/>
      <c r="I4" s="12"/>
      <c r="J4" s="16"/>
      <c r="K4" s="17" t="s">
        <v>13</v>
      </c>
      <c r="L4" s="18" t="s">
        <v>14</v>
      </c>
    </row>
    <row r="5" spans="1:12" x14ac:dyDescent="0.25">
      <c r="A5" s="19">
        <v>1</v>
      </c>
      <c r="B5" s="20"/>
      <c r="C5" s="21" t="s">
        <v>15</v>
      </c>
      <c r="D5" s="22">
        <v>179830</v>
      </c>
      <c r="E5" s="23">
        <v>3467103</v>
      </c>
      <c r="F5" s="24">
        <v>33000</v>
      </c>
      <c r="G5" s="21" t="s">
        <v>16</v>
      </c>
      <c r="H5" s="21" t="s">
        <v>17</v>
      </c>
      <c r="I5" s="25" t="s">
        <v>18</v>
      </c>
      <c r="J5" s="25" t="s">
        <v>19</v>
      </c>
      <c r="K5" s="26" t="s">
        <v>20</v>
      </c>
      <c r="L5" s="27" t="s">
        <v>21</v>
      </c>
    </row>
    <row r="6" spans="1:12" x14ac:dyDescent="0.25">
      <c r="A6" s="19">
        <v>2</v>
      </c>
      <c r="B6" s="20"/>
      <c r="C6" s="21" t="s">
        <v>15</v>
      </c>
      <c r="D6" s="28">
        <v>179827</v>
      </c>
      <c r="E6" s="23">
        <v>3467104</v>
      </c>
      <c r="F6" s="24">
        <v>33000</v>
      </c>
      <c r="G6" s="29" t="s">
        <v>22</v>
      </c>
      <c r="H6" s="21" t="s">
        <v>23</v>
      </c>
      <c r="I6" s="25" t="s">
        <v>18</v>
      </c>
      <c r="J6" s="25" t="s">
        <v>19</v>
      </c>
      <c r="K6" s="26" t="s">
        <v>24</v>
      </c>
      <c r="L6" s="21" t="s">
        <v>25</v>
      </c>
    </row>
    <row r="8" spans="1:12" ht="15.75" x14ac:dyDescent="0.25">
      <c r="A8" s="30"/>
      <c r="B8" s="31" t="s">
        <v>26</v>
      </c>
      <c r="C8" s="31"/>
      <c r="D8" s="31"/>
      <c r="E8" s="32">
        <v>8571811</v>
      </c>
      <c r="F8" s="33"/>
    </row>
    <row r="9" spans="1:12" ht="15.75" x14ac:dyDescent="0.25">
      <c r="A9" s="34"/>
      <c r="B9" s="31"/>
      <c r="C9" s="35"/>
      <c r="D9" s="31"/>
      <c r="E9" s="36"/>
      <c r="F9" s="37">
        <f>SUM(F4:F6)</f>
        <v>66000</v>
      </c>
    </row>
    <row r="10" spans="1:12" x14ac:dyDescent="0.25">
      <c r="A10" s="34"/>
      <c r="B10" s="31" t="s">
        <v>27</v>
      </c>
      <c r="C10" s="38"/>
      <c r="D10" s="31"/>
      <c r="E10" s="39">
        <f>E8-F9</f>
        <v>8505811</v>
      </c>
      <c r="F10" s="36"/>
    </row>
  </sheetData>
  <mergeCells count="12">
    <mergeCell ref="J3:J4"/>
    <mergeCell ref="K3:L3"/>
    <mergeCell ref="A1:L1"/>
    <mergeCell ref="A2:L2"/>
    <mergeCell ref="A3:A4"/>
    <mergeCell ref="B3:B4"/>
    <mergeCell ref="C3:C4"/>
    <mergeCell ref="D3:D4"/>
    <mergeCell ref="E3:E4"/>
    <mergeCell ref="F3:F4"/>
    <mergeCell ref="G3:G4"/>
    <mergeCell ref="I3:I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zoomScale="40" zoomScaleNormal="40" workbookViewId="0">
      <selection activeCell="E3" sqref="E3:E4"/>
    </sheetView>
  </sheetViews>
  <sheetFormatPr defaultColWidth="9.140625" defaultRowHeight="15" x14ac:dyDescent="0.25"/>
  <cols>
    <col min="1" max="1" width="13.5703125" style="40" customWidth="1"/>
    <col min="2" max="2" width="40.85546875" style="40" bestFit="1" customWidth="1"/>
    <col min="3" max="3" width="67" style="40" customWidth="1"/>
    <col min="4" max="4" width="64.42578125" style="119" bestFit="1" customWidth="1"/>
    <col min="5" max="5" width="40.85546875" style="40" bestFit="1" customWidth="1"/>
    <col min="6" max="6" width="25.140625" style="40" customWidth="1"/>
    <col min="7" max="7" width="25.140625" style="40" bestFit="1" customWidth="1"/>
    <col min="8" max="8" width="12.5703125" style="40" customWidth="1"/>
    <col min="9" max="9" width="22" style="40" customWidth="1"/>
    <col min="10" max="10" width="14.85546875" style="40" bestFit="1" customWidth="1"/>
    <col min="11" max="11" width="17" style="40" customWidth="1"/>
    <col min="12" max="12" width="42.42578125" style="40" customWidth="1"/>
    <col min="13" max="13" width="18.7109375" style="40" bestFit="1" customWidth="1"/>
    <col min="14" max="14" width="16.28515625" style="40" customWidth="1"/>
    <col min="15" max="15" width="14.28515625" style="40" customWidth="1"/>
    <col min="16" max="16" width="16.85546875" style="40" customWidth="1"/>
    <col min="17" max="17" width="35.140625" style="40" bestFit="1" customWidth="1"/>
    <col min="18" max="18" width="16.5703125" style="40" bestFit="1" customWidth="1"/>
    <col min="19" max="19" width="29.85546875" style="40" customWidth="1"/>
    <col min="20" max="20" width="29.5703125" style="40" customWidth="1"/>
    <col min="21" max="21" width="30.28515625" style="40" customWidth="1"/>
    <col min="22" max="16384" width="9.140625" style="40"/>
  </cols>
  <sheetData>
    <row r="1" spans="1:21" s="78" customFormat="1" ht="33.75" x14ac:dyDescent="0.5">
      <c r="A1" s="75" t="s">
        <v>58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7"/>
    </row>
    <row r="2" spans="1:21" s="78" customFormat="1" ht="36" x14ac:dyDescent="0.55000000000000004">
      <c r="A2" s="79" t="s">
        <v>59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1"/>
    </row>
    <row r="3" spans="1:21" s="60" customFormat="1" ht="65.25" customHeight="1" x14ac:dyDescent="0.25">
      <c r="A3" s="61" t="s">
        <v>60</v>
      </c>
      <c r="B3" s="58" t="s">
        <v>3</v>
      </c>
      <c r="C3" s="58" t="s">
        <v>4</v>
      </c>
      <c r="D3" s="58" t="s">
        <v>5</v>
      </c>
      <c r="E3" s="58" t="s">
        <v>6</v>
      </c>
      <c r="F3" s="58" t="s">
        <v>7</v>
      </c>
      <c r="G3" s="58" t="s">
        <v>8</v>
      </c>
      <c r="H3" s="57" t="s">
        <v>10</v>
      </c>
      <c r="I3" s="58" t="s">
        <v>11</v>
      </c>
      <c r="J3" s="58" t="s">
        <v>28</v>
      </c>
      <c r="K3" s="58" t="s">
        <v>29</v>
      </c>
      <c r="L3" s="57" t="s">
        <v>30</v>
      </c>
      <c r="M3" s="57"/>
      <c r="N3" s="57"/>
      <c r="O3" s="57"/>
      <c r="P3" s="58" t="s">
        <v>31</v>
      </c>
      <c r="Q3" s="58"/>
      <c r="R3" s="57" t="s">
        <v>12</v>
      </c>
      <c r="S3" s="57"/>
      <c r="T3" s="57" t="s">
        <v>32</v>
      </c>
      <c r="U3" s="59"/>
    </row>
    <row r="4" spans="1:21" s="60" customFormat="1" ht="70.5" customHeight="1" x14ac:dyDescent="0.25">
      <c r="A4" s="61"/>
      <c r="B4" s="58"/>
      <c r="C4" s="58"/>
      <c r="D4" s="58"/>
      <c r="E4" s="58"/>
      <c r="F4" s="58"/>
      <c r="G4" s="58"/>
      <c r="H4" s="57"/>
      <c r="I4" s="58"/>
      <c r="J4" s="58"/>
      <c r="K4" s="58"/>
      <c r="L4" s="62" t="s">
        <v>33</v>
      </c>
      <c r="M4" s="63" t="s">
        <v>34</v>
      </c>
      <c r="N4" s="63" t="s">
        <v>35</v>
      </c>
      <c r="O4" s="63" t="s">
        <v>36</v>
      </c>
      <c r="P4" s="62" t="s">
        <v>13</v>
      </c>
      <c r="Q4" s="62" t="s">
        <v>14</v>
      </c>
      <c r="R4" s="62" t="s">
        <v>13</v>
      </c>
      <c r="S4" s="62" t="s">
        <v>14</v>
      </c>
      <c r="T4" s="62" t="s">
        <v>13</v>
      </c>
      <c r="U4" s="64" t="s">
        <v>14</v>
      </c>
    </row>
    <row r="5" spans="1:21" s="91" customFormat="1" ht="24" thickBot="1" x14ac:dyDescent="0.4">
      <c r="A5" s="82"/>
      <c r="B5" s="83"/>
      <c r="C5" s="84" t="s">
        <v>26</v>
      </c>
      <c r="D5" s="116"/>
      <c r="E5" s="85"/>
      <c r="F5" s="86">
        <v>3613703</v>
      </c>
      <c r="G5" s="87"/>
      <c r="H5" s="88"/>
      <c r="I5" s="88"/>
      <c r="J5" s="89"/>
      <c r="K5" s="85"/>
      <c r="L5" s="85"/>
      <c r="M5" s="85"/>
      <c r="N5" s="85"/>
      <c r="O5" s="85"/>
      <c r="P5" s="88"/>
      <c r="Q5" s="88"/>
      <c r="R5" s="85"/>
      <c r="S5" s="85"/>
      <c r="T5" s="85"/>
      <c r="U5" s="90"/>
    </row>
    <row r="6" spans="1:21" s="103" customFormat="1" ht="23.25" x14ac:dyDescent="0.35">
      <c r="A6" s="92">
        <v>1</v>
      </c>
      <c r="B6" s="93">
        <v>43208</v>
      </c>
      <c r="C6" s="94" t="s">
        <v>37</v>
      </c>
      <c r="D6" s="94"/>
      <c r="E6" s="94">
        <v>3467440</v>
      </c>
      <c r="F6" s="95">
        <v>45000</v>
      </c>
      <c r="G6" s="96" t="s">
        <v>38</v>
      </c>
      <c r="H6" s="97" t="s">
        <v>18</v>
      </c>
      <c r="I6" s="98" t="s">
        <v>39</v>
      </c>
      <c r="J6" s="99" t="s">
        <v>40</v>
      </c>
      <c r="K6" s="98" t="s">
        <v>39</v>
      </c>
      <c r="L6" s="94" t="s">
        <v>41</v>
      </c>
      <c r="M6" s="100" t="s">
        <v>42</v>
      </c>
      <c r="N6" s="94" t="s">
        <v>43</v>
      </c>
      <c r="O6" s="94" t="s">
        <v>44</v>
      </c>
      <c r="P6" s="101" t="s">
        <v>45</v>
      </c>
      <c r="Q6" s="101" t="s">
        <v>46</v>
      </c>
      <c r="R6" s="94" t="s">
        <v>47</v>
      </c>
      <c r="S6" s="94" t="s">
        <v>48</v>
      </c>
      <c r="T6" s="94"/>
      <c r="U6" s="102"/>
    </row>
    <row r="7" spans="1:21" s="103" customFormat="1" ht="24" thickBot="1" x14ac:dyDescent="0.4">
      <c r="A7" s="104">
        <f>A6+1</f>
        <v>2</v>
      </c>
      <c r="B7" s="105">
        <v>43208</v>
      </c>
      <c r="C7" s="106" t="s">
        <v>37</v>
      </c>
      <c r="D7" s="106"/>
      <c r="E7" s="106">
        <v>3467439</v>
      </c>
      <c r="F7" s="107">
        <v>45000</v>
      </c>
      <c r="G7" s="108" t="s">
        <v>49</v>
      </c>
      <c r="H7" s="109" t="s">
        <v>18</v>
      </c>
      <c r="I7" s="109" t="s">
        <v>39</v>
      </c>
      <c r="J7" s="110" t="s">
        <v>40</v>
      </c>
      <c r="K7" s="109" t="s">
        <v>39</v>
      </c>
      <c r="L7" s="106" t="s">
        <v>41</v>
      </c>
      <c r="M7" s="111" t="s">
        <v>42</v>
      </c>
      <c r="N7" s="106" t="s">
        <v>43</v>
      </c>
      <c r="O7" s="106" t="s">
        <v>44</v>
      </c>
      <c r="P7" s="112" t="s">
        <v>45</v>
      </c>
      <c r="Q7" s="112" t="s">
        <v>46</v>
      </c>
      <c r="R7" s="106" t="s">
        <v>50</v>
      </c>
      <c r="S7" s="106" t="s">
        <v>51</v>
      </c>
      <c r="T7" s="106"/>
      <c r="U7" s="113"/>
    </row>
    <row r="8" spans="1:21" s="50" customFormat="1" ht="20.25" x14ac:dyDescent="0.3">
      <c r="A8" s="65"/>
      <c r="B8" s="66"/>
      <c r="C8" s="67"/>
      <c r="D8" s="117"/>
      <c r="E8" s="68"/>
      <c r="F8" s="69"/>
      <c r="G8" s="70"/>
      <c r="H8" s="71"/>
      <c r="I8" s="71"/>
      <c r="J8" s="72"/>
      <c r="K8" s="71"/>
      <c r="L8" s="67"/>
      <c r="M8" s="73"/>
      <c r="N8" s="68"/>
      <c r="O8" s="68"/>
      <c r="P8" s="74"/>
      <c r="Q8" s="74"/>
      <c r="R8" s="68"/>
      <c r="S8" s="68"/>
      <c r="T8" s="68"/>
      <c r="U8" s="68"/>
    </row>
    <row r="9" spans="1:21" s="50" customFormat="1" ht="20.25" x14ac:dyDescent="0.3">
      <c r="A9" s="51"/>
      <c r="B9" s="52"/>
      <c r="C9" s="43"/>
      <c r="D9" s="118"/>
      <c r="E9" s="44"/>
      <c r="F9" s="45"/>
      <c r="G9" s="46"/>
      <c r="H9" s="53"/>
      <c r="I9" s="53"/>
      <c r="J9" s="54"/>
      <c r="K9" s="53"/>
      <c r="L9" s="43"/>
      <c r="M9" s="55"/>
      <c r="N9" s="44"/>
      <c r="O9" s="44"/>
      <c r="P9" s="56"/>
      <c r="Q9" s="56"/>
      <c r="R9" s="44"/>
      <c r="S9" s="44"/>
      <c r="T9" s="44"/>
      <c r="U9" s="44"/>
    </row>
    <row r="10" spans="1:21" s="50" customFormat="1" ht="20.25" x14ac:dyDescent="0.3">
      <c r="A10" s="51"/>
      <c r="B10" s="52"/>
      <c r="C10" s="43"/>
      <c r="D10" s="118"/>
      <c r="E10" s="44"/>
      <c r="F10" s="45"/>
      <c r="G10" s="46"/>
      <c r="H10" s="53"/>
      <c r="I10" s="53"/>
      <c r="J10" s="54"/>
      <c r="K10" s="53"/>
      <c r="L10" s="43"/>
      <c r="M10" s="55"/>
      <c r="N10" s="44"/>
      <c r="O10" s="44"/>
      <c r="P10" s="56"/>
      <c r="Q10" s="56"/>
      <c r="R10" s="44"/>
      <c r="S10" s="44"/>
      <c r="T10" s="44"/>
      <c r="U10" s="44"/>
    </row>
    <row r="11" spans="1:21" s="50" customFormat="1" ht="20.25" x14ac:dyDescent="0.3">
      <c r="A11" s="51"/>
      <c r="B11" s="114" t="s">
        <v>52</v>
      </c>
      <c r="C11" s="115"/>
      <c r="D11" s="118" t="s">
        <v>53</v>
      </c>
      <c r="E11" s="44"/>
      <c r="F11" s="45">
        <f>SUM(F8:F10)</f>
        <v>0</v>
      </c>
      <c r="G11" s="46"/>
      <c r="H11" s="53"/>
      <c r="I11" s="53"/>
      <c r="J11" s="54"/>
      <c r="K11" s="44"/>
      <c r="L11" s="52"/>
      <c r="M11" s="55"/>
      <c r="N11" s="56"/>
      <c r="O11" s="56"/>
      <c r="P11" s="56"/>
      <c r="Q11" s="56"/>
      <c r="R11" s="56"/>
      <c r="S11" s="56"/>
      <c r="T11" s="47"/>
      <c r="U11" s="47"/>
    </row>
    <row r="12" spans="1:21" s="50" customFormat="1" ht="20.25" x14ac:dyDescent="0.3">
      <c r="A12" s="51"/>
      <c r="B12" s="52"/>
      <c r="C12" s="43"/>
      <c r="D12" s="118"/>
      <c r="E12" s="44"/>
      <c r="F12" s="45"/>
      <c r="G12" s="46"/>
      <c r="H12" s="53"/>
      <c r="I12" s="53"/>
      <c r="J12" s="54"/>
      <c r="K12" s="44"/>
      <c r="L12" s="52"/>
      <c r="M12" s="55"/>
      <c r="N12" s="56"/>
      <c r="O12" s="56"/>
      <c r="P12" s="56"/>
      <c r="Q12" s="56"/>
      <c r="R12" s="56"/>
      <c r="S12" s="56"/>
      <c r="T12" s="47"/>
      <c r="U12" s="47"/>
    </row>
    <row r="13" spans="1:21" s="50" customFormat="1" ht="20.25" x14ac:dyDescent="0.3">
      <c r="A13" s="51"/>
      <c r="B13" s="52"/>
      <c r="C13" s="43"/>
      <c r="D13" s="118"/>
      <c r="E13" s="44"/>
      <c r="F13" s="45"/>
      <c r="G13" s="46"/>
      <c r="H13" s="44"/>
      <c r="I13" s="44"/>
      <c r="J13" s="44"/>
      <c r="K13" s="44"/>
      <c r="L13" s="43"/>
      <c r="M13" s="44"/>
      <c r="N13" s="44"/>
      <c r="O13" s="44"/>
      <c r="P13" s="44"/>
      <c r="Q13" s="44"/>
      <c r="R13" s="44"/>
      <c r="S13" s="44"/>
      <c r="T13" s="44"/>
      <c r="U13" s="49"/>
    </row>
    <row r="14" spans="1:21" s="50" customFormat="1" ht="20.25" x14ac:dyDescent="0.3">
      <c r="A14" s="41"/>
      <c r="B14" s="114" t="s">
        <v>54</v>
      </c>
      <c r="C14" s="115"/>
      <c r="D14" s="118" t="s">
        <v>55</v>
      </c>
      <c r="E14" s="44"/>
      <c r="F14" s="45">
        <f>SUM(F13:F13)</f>
        <v>0</v>
      </c>
      <c r="G14" s="46"/>
      <c r="H14" s="47"/>
      <c r="I14" s="47"/>
      <c r="J14" s="48"/>
      <c r="K14" s="44"/>
      <c r="L14" s="44"/>
      <c r="M14" s="44"/>
      <c r="N14" s="44"/>
      <c r="O14" s="44"/>
      <c r="P14" s="47"/>
      <c r="Q14" s="47"/>
      <c r="R14" s="44"/>
      <c r="S14" s="44"/>
      <c r="T14" s="44"/>
      <c r="U14" s="49"/>
    </row>
    <row r="15" spans="1:21" s="50" customFormat="1" ht="20.25" x14ac:dyDescent="0.3">
      <c r="A15" s="41"/>
      <c r="B15" s="114" t="s">
        <v>56</v>
      </c>
      <c r="C15" s="115"/>
      <c r="D15" s="118" t="s">
        <v>53</v>
      </c>
      <c r="E15" s="44"/>
      <c r="F15" s="45">
        <f>F11+F14</f>
        <v>0</v>
      </c>
      <c r="G15" s="46"/>
      <c r="H15" s="47"/>
      <c r="I15" s="47"/>
      <c r="J15" s="48"/>
      <c r="K15" s="44"/>
      <c r="L15" s="44"/>
      <c r="M15" s="44"/>
      <c r="N15" s="44"/>
      <c r="O15" s="44"/>
      <c r="P15" s="47"/>
      <c r="Q15" s="47"/>
      <c r="R15" s="44"/>
      <c r="S15" s="44"/>
      <c r="T15" s="44"/>
      <c r="U15" s="49"/>
    </row>
    <row r="16" spans="1:21" s="50" customFormat="1" ht="20.25" x14ac:dyDescent="0.3">
      <c r="A16" s="41"/>
      <c r="B16" s="114" t="s">
        <v>57</v>
      </c>
      <c r="C16" s="115"/>
      <c r="D16" s="118"/>
      <c r="E16" s="44"/>
      <c r="F16" s="45">
        <f>F5-F15</f>
        <v>3613703</v>
      </c>
      <c r="G16" s="46"/>
      <c r="H16" s="47"/>
      <c r="I16" s="47"/>
      <c r="J16" s="48"/>
      <c r="K16" s="44"/>
      <c r="L16" s="44"/>
      <c r="M16" s="44"/>
      <c r="N16" s="44"/>
      <c r="O16" s="44"/>
      <c r="P16" s="47"/>
      <c r="Q16" s="47"/>
      <c r="R16" s="44"/>
      <c r="S16" s="44"/>
      <c r="T16" s="44"/>
      <c r="U16" s="49"/>
    </row>
    <row r="17" spans="1:21" s="50" customFormat="1" ht="20.25" x14ac:dyDescent="0.3">
      <c r="A17" s="41"/>
      <c r="B17" s="42"/>
      <c r="C17" s="43"/>
      <c r="D17" s="118"/>
      <c r="E17" s="44"/>
      <c r="F17" s="45"/>
      <c r="G17" s="46"/>
      <c r="H17" s="47"/>
      <c r="I17" s="47"/>
      <c r="J17" s="48"/>
      <c r="K17" s="44"/>
      <c r="L17" s="44"/>
      <c r="M17" s="44"/>
      <c r="N17" s="44"/>
      <c r="O17" s="44"/>
      <c r="P17" s="47"/>
      <c r="Q17" s="47"/>
      <c r="R17" s="44"/>
      <c r="S17" s="44"/>
      <c r="T17" s="44"/>
      <c r="U17" s="49"/>
    </row>
  </sheetData>
  <mergeCells count="21">
    <mergeCell ref="T3:U3"/>
    <mergeCell ref="B11:C11"/>
    <mergeCell ref="B14:C14"/>
    <mergeCell ref="B15:C15"/>
    <mergeCell ref="B16:C16"/>
    <mergeCell ref="I3:I4"/>
    <mergeCell ref="J3:J4"/>
    <mergeCell ref="K3:K4"/>
    <mergeCell ref="L3:O3"/>
    <mergeCell ref="P3:Q3"/>
    <mergeCell ref="R3:S3"/>
    <mergeCell ref="A1:U1"/>
    <mergeCell ref="A2:U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16">
    <cfRule type="duplicateValues" dxfId="77" priority="72"/>
  </conditionalFormatting>
  <conditionalFormatting sqref="D16">
    <cfRule type="duplicateValues" dxfId="76" priority="70"/>
    <cfRule type="duplicateValues" dxfId="75" priority="71"/>
  </conditionalFormatting>
  <conditionalFormatting sqref="E16">
    <cfRule type="duplicateValues" dxfId="74" priority="69"/>
  </conditionalFormatting>
  <conditionalFormatting sqref="E16">
    <cfRule type="duplicateValues" dxfId="73" priority="67"/>
    <cfRule type="duplicateValues" dxfId="72" priority="68"/>
  </conditionalFormatting>
  <conditionalFormatting sqref="D11">
    <cfRule type="duplicateValues" dxfId="71" priority="66"/>
  </conditionalFormatting>
  <conditionalFormatting sqref="D11">
    <cfRule type="duplicateValues" dxfId="70" priority="64"/>
    <cfRule type="duplicateValues" dxfId="69" priority="65"/>
  </conditionalFormatting>
  <conditionalFormatting sqref="D12">
    <cfRule type="duplicateValues" dxfId="68" priority="63"/>
  </conditionalFormatting>
  <conditionalFormatting sqref="D12">
    <cfRule type="duplicateValues" dxfId="67" priority="61"/>
    <cfRule type="duplicateValues" dxfId="66" priority="62"/>
  </conditionalFormatting>
  <conditionalFormatting sqref="E12">
    <cfRule type="duplicateValues" dxfId="65" priority="60"/>
  </conditionalFormatting>
  <conditionalFormatting sqref="E12">
    <cfRule type="duplicateValues" dxfId="64" priority="58"/>
    <cfRule type="duplicateValues" dxfId="63" priority="59"/>
  </conditionalFormatting>
  <conditionalFormatting sqref="H12">
    <cfRule type="duplicateValues" dxfId="62" priority="57"/>
  </conditionalFormatting>
  <conditionalFormatting sqref="H12">
    <cfRule type="duplicateValues" dxfId="61" priority="55"/>
    <cfRule type="duplicateValues" dxfId="60" priority="56"/>
  </conditionalFormatting>
  <conditionalFormatting sqref="I12">
    <cfRule type="duplicateValues" dxfId="59" priority="54"/>
  </conditionalFormatting>
  <conditionalFormatting sqref="I12">
    <cfRule type="duplicateValues" dxfId="58" priority="52"/>
    <cfRule type="duplicateValues" dxfId="57" priority="53"/>
  </conditionalFormatting>
  <conditionalFormatting sqref="K12">
    <cfRule type="duplicateValues" dxfId="56" priority="51"/>
  </conditionalFormatting>
  <conditionalFormatting sqref="K12">
    <cfRule type="duplicateValues" dxfId="55" priority="49"/>
    <cfRule type="duplicateValues" dxfId="54" priority="50"/>
  </conditionalFormatting>
  <conditionalFormatting sqref="J12">
    <cfRule type="duplicateValues" dxfId="53" priority="48"/>
  </conditionalFormatting>
  <conditionalFormatting sqref="J12">
    <cfRule type="duplicateValues" dxfId="52" priority="46"/>
    <cfRule type="duplicateValues" dxfId="51" priority="47"/>
  </conditionalFormatting>
  <conditionalFormatting sqref="D17">
    <cfRule type="duplicateValues" dxfId="50" priority="45"/>
  </conditionalFormatting>
  <conditionalFormatting sqref="D17">
    <cfRule type="duplicateValues" dxfId="49" priority="43"/>
    <cfRule type="duplicateValues" dxfId="48" priority="44"/>
  </conditionalFormatting>
  <conditionalFormatting sqref="E17">
    <cfRule type="duplicateValues" dxfId="47" priority="42"/>
  </conditionalFormatting>
  <conditionalFormatting sqref="E17">
    <cfRule type="duplicateValues" dxfId="46" priority="40"/>
    <cfRule type="duplicateValues" dxfId="45" priority="41"/>
  </conditionalFormatting>
  <conditionalFormatting sqref="D11:D12">
    <cfRule type="duplicateValues" dxfId="44" priority="39"/>
  </conditionalFormatting>
  <conditionalFormatting sqref="D11:D12">
    <cfRule type="duplicateValues" dxfId="43" priority="37"/>
    <cfRule type="duplicateValues" dxfId="42" priority="38"/>
  </conditionalFormatting>
  <conditionalFormatting sqref="J13">
    <cfRule type="duplicateValues" dxfId="41" priority="36"/>
  </conditionalFormatting>
  <conditionalFormatting sqref="J13">
    <cfRule type="duplicateValues" dxfId="40" priority="34"/>
    <cfRule type="duplicateValues" dxfId="39" priority="35"/>
  </conditionalFormatting>
  <conditionalFormatting sqref="H13">
    <cfRule type="duplicateValues" dxfId="38" priority="33"/>
  </conditionalFormatting>
  <conditionalFormatting sqref="H13">
    <cfRule type="duplicateValues" dxfId="37" priority="31"/>
    <cfRule type="duplicateValues" dxfId="36" priority="32"/>
  </conditionalFormatting>
  <conditionalFormatting sqref="I13">
    <cfRule type="duplicateValues" dxfId="35" priority="30"/>
  </conditionalFormatting>
  <conditionalFormatting sqref="I13">
    <cfRule type="duplicateValues" dxfId="34" priority="28"/>
    <cfRule type="duplicateValues" dxfId="33" priority="29"/>
  </conditionalFormatting>
  <conditionalFormatting sqref="K13">
    <cfRule type="duplicateValues" dxfId="32" priority="27"/>
  </conditionalFormatting>
  <conditionalFormatting sqref="K13">
    <cfRule type="duplicateValues" dxfId="31" priority="25"/>
    <cfRule type="duplicateValues" dxfId="30" priority="26"/>
  </conditionalFormatting>
  <conditionalFormatting sqref="E11:E16">
    <cfRule type="duplicateValues" dxfId="29" priority="24"/>
  </conditionalFormatting>
  <conditionalFormatting sqref="E11:E16">
    <cfRule type="duplicateValues" dxfId="28" priority="22"/>
    <cfRule type="duplicateValues" dxfId="27" priority="23"/>
  </conditionalFormatting>
  <conditionalFormatting sqref="D11:D16">
    <cfRule type="duplicateValues" dxfId="26" priority="21"/>
  </conditionalFormatting>
  <conditionalFormatting sqref="D11:D16">
    <cfRule type="duplicateValues" dxfId="25" priority="19"/>
    <cfRule type="duplicateValues" dxfId="24" priority="20"/>
  </conditionalFormatting>
  <conditionalFormatting sqref="E11:E15">
    <cfRule type="duplicateValues" dxfId="23" priority="18"/>
  </conditionalFormatting>
  <conditionalFormatting sqref="E11:E15">
    <cfRule type="duplicateValues" dxfId="22" priority="16"/>
    <cfRule type="duplicateValues" dxfId="21" priority="17"/>
  </conditionalFormatting>
  <conditionalFormatting sqref="D11:D15">
    <cfRule type="duplicateValues" dxfId="20" priority="15"/>
  </conditionalFormatting>
  <conditionalFormatting sqref="D11:D15">
    <cfRule type="duplicateValues" dxfId="19" priority="13"/>
    <cfRule type="duplicateValues" dxfId="18" priority="14"/>
  </conditionalFormatting>
  <conditionalFormatting sqref="D5 D7:D10">
    <cfRule type="duplicateValues" dxfId="17" priority="73"/>
  </conditionalFormatting>
  <conditionalFormatting sqref="D5 D7:D10">
    <cfRule type="duplicateValues" dxfId="16" priority="74"/>
    <cfRule type="duplicateValues" dxfId="15" priority="75"/>
  </conditionalFormatting>
  <conditionalFormatting sqref="E5 E7:E10">
    <cfRule type="duplicateValues" dxfId="14" priority="76"/>
  </conditionalFormatting>
  <conditionalFormatting sqref="E5 E7:E10">
    <cfRule type="duplicateValues" dxfId="13" priority="77"/>
    <cfRule type="duplicateValues" dxfId="12" priority="78"/>
  </conditionalFormatting>
  <conditionalFormatting sqref="D6:D7">
    <cfRule type="duplicateValues" dxfId="11" priority="12"/>
  </conditionalFormatting>
  <conditionalFormatting sqref="D6:D7">
    <cfRule type="duplicateValues" dxfId="10" priority="10"/>
    <cfRule type="duplicateValues" dxfId="9" priority="11"/>
  </conditionalFormatting>
  <conditionalFormatting sqref="E6:E7">
    <cfRule type="duplicateValues" dxfId="8" priority="9"/>
  </conditionalFormatting>
  <conditionalFormatting sqref="E6:E7">
    <cfRule type="duplicateValues" dxfId="7" priority="7"/>
    <cfRule type="duplicateValues" dxfId="6" priority="8"/>
  </conditionalFormatting>
  <conditionalFormatting sqref="D6:D7">
    <cfRule type="duplicateValues" dxfId="5" priority="6"/>
  </conditionalFormatting>
  <conditionalFormatting sqref="D6:D7">
    <cfRule type="duplicateValues" dxfId="4" priority="4"/>
    <cfRule type="duplicateValues" dxfId="3" priority="5"/>
  </conditionalFormatting>
  <conditionalFormatting sqref="E6:E7">
    <cfRule type="duplicateValues" dxfId="2" priority="3"/>
  </conditionalFormatting>
  <conditionalFormatting sqref="E6:E7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RAINOIL (PMS) APRIL, 2018</vt:lpstr>
      <vt:lpstr>NWEST (PMS) APRIL,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SAVIOUR</dc:creator>
  <cp:lastModifiedBy>SAVIOUR</cp:lastModifiedBy>
  <dcterms:created xsi:type="dcterms:W3CDTF">2018-04-18T19:35:02Z</dcterms:created>
  <dcterms:modified xsi:type="dcterms:W3CDTF">2018-04-18T19:57:37Z</dcterms:modified>
</cp:coreProperties>
</file>