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konna\Downloads\MR AREMU MAILS 12022018\APRIL ONLINE REPORTS 2018\"/>
    </mc:Choice>
  </mc:AlternateContent>
  <bookViews>
    <workbookView xWindow="0" yWindow="0" windowWidth="20490" windowHeight="6765"/>
  </bookViews>
  <sheets>
    <sheet name="180418" sheetId="1" r:id="rId1"/>
    <sheet name="190418" sheetId="2" r:id="rId2"/>
    <sheet name="200418" sheetId="3" r:id="rId3"/>
    <sheet name="230418" sheetId="4" r:id="rId4"/>
    <sheet name="260418" sheetId="5" r:id="rId5"/>
    <sheet name="300418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6" l="1"/>
  <c r="E10" i="6" l="1"/>
  <c r="F8" i="5"/>
  <c r="E9" i="5" s="1"/>
  <c r="A6" i="4" l="1"/>
  <c r="A7" i="4" s="1"/>
  <c r="F11" i="4" l="1"/>
  <c r="E12" i="4" s="1"/>
  <c r="F8" i="3" l="1"/>
  <c r="E9" i="3" s="1"/>
  <c r="F8" i="2" l="1"/>
  <c r="E9" i="2" s="1"/>
  <c r="F9" i="1" l="1"/>
  <c r="E10" i="1"/>
</calcChain>
</file>

<file path=xl/sharedStrings.xml><?xml version="1.0" encoding="utf-8"?>
<sst xmlns="http://schemas.openxmlformats.org/spreadsheetml/2006/main" count="167" uniqueCount="59">
  <si>
    <t>DEPOT: RAINOIL DEPOT</t>
  </si>
  <si>
    <t>S/N</t>
  </si>
  <si>
    <t>DATE OF LOADING</t>
  </si>
  <si>
    <t>MARKETER/ STATION</t>
  </si>
  <si>
    <t>DELIVERY/WAYBILL/CODE NO.</t>
  </si>
  <si>
    <t>METER TICKET NO</t>
  </si>
  <si>
    <t>VOLUME (LITRES)</t>
  </si>
  <si>
    <t>TRUCK NO.</t>
  </si>
  <si>
    <t>DESTINATION OF LOADING</t>
  </si>
  <si>
    <t>PRODUCT</t>
  </si>
  <si>
    <t>LOADING DEPOT</t>
  </si>
  <si>
    <t>TRUCK DRIVER</t>
  </si>
  <si>
    <t>NAME</t>
  </si>
  <si>
    <t>TELEPHONE NO</t>
  </si>
  <si>
    <t>PMS</t>
  </si>
  <si>
    <t>ONDO</t>
  </si>
  <si>
    <t>OPENING STOCK</t>
  </si>
  <si>
    <t>CLOSING BALANCE</t>
  </si>
  <si>
    <t>FORWINS ASSOCIATE</t>
  </si>
  <si>
    <t>AGL 618 XM</t>
  </si>
  <si>
    <t>AKR 171 YT</t>
  </si>
  <si>
    <t>EKITI</t>
  </si>
  <si>
    <t>PDO - RAINOIL</t>
  </si>
  <si>
    <t>RAFIU</t>
  </si>
  <si>
    <t>0806 646 1891</t>
  </si>
  <si>
    <t>WASIU</t>
  </si>
  <si>
    <t>0703 070 8825</t>
  </si>
  <si>
    <r>
      <t>DAILY DISPATCH TO FILLING STATIONS</t>
    </r>
    <r>
      <rPr>
        <b/>
        <sz val="20"/>
        <color theme="0"/>
        <rFont val="Tahoma"/>
        <family val="2"/>
      </rPr>
      <t xml:space="preserve">    DATE: 18TH APRIL 2018</t>
    </r>
  </si>
  <si>
    <t>CHAWOZA OIL &amp; GAS</t>
  </si>
  <si>
    <t>XB 311 SKL</t>
  </si>
  <si>
    <t>EDO</t>
  </si>
  <si>
    <t>MAKATY</t>
  </si>
  <si>
    <t>0806 649 5155</t>
  </si>
  <si>
    <r>
      <t>DAILY DISPATCH TO FILLING STATIONS</t>
    </r>
    <r>
      <rPr>
        <b/>
        <sz val="20"/>
        <color theme="0"/>
        <rFont val="Tahoma"/>
        <family val="2"/>
      </rPr>
      <t xml:space="preserve">    DATE: 19TH APRIL 2018</t>
    </r>
  </si>
  <si>
    <t>TITIN KARA</t>
  </si>
  <si>
    <r>
      <t>DAILY DISPATCH TO FILLING STATIONS</t>
    </r>
    <r>
      <rPr>
        <b/>
        <sz val="20"/>
        <color theme="0"/>
        <rFont val="Tahoma"/>
        <family val="2"/>
      </rPr>
      <t xml:space="preserve">    DATE: 20TH APRIL 2018</t>
    </r>
  </si>
  <si>
    <t>JEG 334 XA</t>
  </si>
  <si>
    <t>ZAMFARA</t>
  </si>
  <si>
    <t>BABAGIDA</t>
  </si>
  <si>
    <t>0816 773 7731</t>
  </si>
  <si>
    <r>
      <t>DAILY DISPATCH TO FILLING STATIONS</t>
    </r>
    <r>
      <rPr>
        <b/>
        <sz val="20"/>
        <color theme="0"/>
        <rFont val="Tahoma"/>
        <family val="2"/>
      </rPr>
      <t xml:space="preserve">    DATE: 23RD APRIL 2018</t>
    </r>
  </si>
  <si>
    <t>RASGOKE INV</t>
  </si>
  <si>
    <t>MAL-EBOIGBE</t>
  </si>
  <si>
    <t>BDG 965 XE</t>
  </si>
  <si>
    <t>KSF 480 XA</t>
  </si>
  <si>
    <t>BEN 82 YP</t>
  </si>
  <si>
    <t>DELTA</t>
  </si>
  <si>
    <t>IBRAHIM</t>
  </si>
  <si>
    <t>HASSAN</t>
  </si>
  <si>
    <t>FRANK</t>
  </si>
  <si>
    <t>0705 4088 130</t>
  </si>
  <si>
    <r>
      <t>DAILY DISPATCH TO FILLING STATIONS</t>
    </r>
    <r>
      <rPr>
        <b/>
        <sz val="20"/>
        <color theme="0"/>
        <rFont val="Tahoma"/>
        <family val="2"/>
      </rPr>
      <t xml:space="preserve">    DATE: 26TH APRIL 2018</t>
    </r>
  </si>
  <si>
    <r>
      <t>DAILY DISPATCH TO FILLING STATIONS</t>
    </r>
    <r>
      <rPr>
        <b/>
        <sz val="20"/>
        <color theme="0"/>
        <rFont val="Tahoma"/>
        <family val="2"/>
      </rPr>
      <t xml:space="preserve">    DATE: 30TH APRIL 2018</t>
    </r>
  </si>
  <si>
    <t>DAWAI PET</t>
  </si>
  <si>
    <t>TOO 37 KT</t>
  </si>
  <si>
    <t>TAK 108  XA</t>
  </si>
  <si>
    <t>KANO</t>
  </si>
  <si>
    <t>ADAMU</t>
  </si>
  <si>
    <t>MUSA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</si>
</sst>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1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u/>
      <sz val="20"/>
      <color theme="0"/>
      <name val="Tahoma"/>
      <family val="2"/>
    </font>
    <font>
      <b/>
      <sz val="20"/>
      <color theme="0"/>
      <name val="Tahoma"/>
      <family val="2"/>
    </font>
    <font>
      <b/>
      <sz val="14"/>
      <color theme="0"/>
      <name val="Tahoma"/>
      <family val="2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sz val="10"/>
      <name val="Times New Roman"/>
      <family val="1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5" xfId="0" quotePrefix="1" applyFont="1" applyBorder="1" applyAlignment="1">
      <alignment horizontal="center" wrapText="1"/>
    </xf>
    <xf numFmtId="0" fontId="8" fillId="0" borderId="5" xfId="0" quotePrefix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9" fillId="0" borderId="5" xfId="2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2" fillId="0" borderId="0" xfId="2" applyAlignment="1">
      <alignment horizontal="center" vertical="center"/>
    </xf>
    <xf numFmtId="0" fontId="10" fillId="0" borderId="0" xfId="2" applyFont="1" applyAlignment="1">
      <alignment horizontal="center" vertical="center"/>
    </xf>
    <xf numFmtId="164" fontId="11" fillId="0" borderId="5" xfId="1" applyNumberFormat="1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2" fillId="0" borderId="0" xfId="2" applyAlignment="1">
      <alignment horizontal="center"/>
    </xf>
    <xf numFmtId="0" fontId="2" fillId="0" borderId="0" xfId="2" applyAlignment="1"/>
    <xf numFmtId="0" fontId="10" fillId="0" borderId="0" xfId="2" applyFont="1"/>
    <xf numFmtId="3" fontId="11" fillId="0" borderId="5" xfId="0" applyNumberFormat="1" applyFont="1" applyBorder="1" applyAlignment="1">
      <alignment horizontal="center"/>
    </xf>
    <xf numFmtId="0" fontId="13" fillId="0" borderId="0" xfId="2" applyFont="1" applyBorder="1" applyAlignment="1">
      <alignment horizontal="center" vertical="center"/>
    </xf>
    <xf numFmtId="3" fontId="10" fillId="0" borderId="0" xfId="2" applyNumberFormat="1" applyFont="1"/>
    <xf numFmtId="0" fontId="8" fillId="0" borderId="10" xfId="0" quotePrefix="1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6" fillId="3" borderId="5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14" fillId="0" borderId="5" xfId="0" quotePrefix="1" applyFont="1" applyBorder="1" applyAlignment="1">
      <alignment horizontal="center"/>
    </xf>
    <xf numFmtId="3" fontId="14" fillId="0" borderId="5" xfId="0" applyNumberFormat="1" applyFont="1" applyBorder="1" applyAlignment="1">
      <alignment horizontal="center"/>
    </xf>
    <xf numFmtId="0" fontId="14" fillId="0" borderId="5" xfId="2" applyFont="1" applyFill="1" applyBorder="1" applyAlignment="1">
      <alignment horizontal="center" vertical="center"/>
    </xf>
    <xf numFmtId="4" fontId="14" fillId="0" borderId="5" xfId="0" applyNumberFormat="1" applyFont="1" applyBorder="1" applyAlignment="1">
      <alignment horizontal="center"/>
    </xf>
    <xf numFmtId="0" fontId="14" fillId="0" borderId="10" xfId="0" quotePrefix="1" applyFont="1" applyBorder="1" applyAlignment="1">
      <alignment horizontal="center" wrapText="1"/>
    </xf>
    <xf numFmtId="0" fontId="14" fillId="0" borderId="11" xfId="0" applyFont="1" applyBorder="1" applyAlignment="1">
      <alignment horizontal="center"/>
    </xf>
    <xf numFmtId="0" fontId="14" fillId="4" borderId="5" xfId="2" applyFont="1" applyFill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wrapText="1"/>
    </xf>
    <xf numFmtId="0" fontId="6" fillId="3" borderId="5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164" fontId="11" fillId="0" borderId="5" xfId="1" applyNumberFormat="1" applyFont="1" applyBorder="1" applyAlignment="1">
      <alignment horizontal="center" wrapText="1"/>
    </xf>
    <xf numFmtId="0" fontId="6" fillId="3" borderId="3" xfId="2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0" fontId="6" fillId="3" borderId="2" xfId="2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vertical="center"/>
    </xf>
    <xf numFmtId="0" fontId="6" fillId="3" borderId="5" xfId="2" applyFont="1" applyFill="1" applyBorder="1" applyAlignment="1">
      <alignment vertical="center"/>
    </xf>
    <xf numFmtId="0" fontId="6" fillId="3" borderId="3" xfId="2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23094</xdr:rowOff>
    </xdr:from>
    <xdr:to>
      <xdr:col>2</xdr:col>
      <xdr:colOff>252638</xdr:colOff>
      <xdr:row>2</xdr:row>
      <xdr:rowOff>113241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94"/>
          <a:ext cx="786038" cy="6521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23094</xdr:rowOff>
    </xdr:from>
    <xdr:to>
      <xdr:col>2</xdr:col>
      <xdr:colOff>252638</xdr:colOff>
      <xdr:row>2</xdr:row>
      <xdr:rowOff>113241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94"/>
          <a:ext cx="786038" cy="6521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23094</xdr:rowOff>
    </xdr:from>
    <xdr:to>
      <xdr:col>2</xdr:col>
      <xdr:colOff>252638</xdr:colOff>
      <xdr:row>2</xdr:row>
      <xdr:rowOff>113241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94"/>
          <a:ext cx="786038" cy="6521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23094</xdr:rowOff>
    </xdr:from>
    <xdr:to>
      <xdr:col>2</xdr:col>
      <xdr:colOff>252638</xdr:colOff>
      <xdr:row>2</xdr:row>
      <xdr:rowOff>113241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94"/>
          <a:ext cx="786038" cy="6521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23094</xdr:rowOff>
    </xdr:from>
    <xdr:to>
      <xdr:col>2</xdr:col>
      <xdr:colOff>252638</xdr:colOff>
      <xdr:row>2</xdr:row>
      <xdr:rowOff>113241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94"/>
          <a:ext cx="786038" cy="6521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23094</xdr:rowOff>
    </xdr:from>
    <xdr:to>
      <xdr:col>2</xdr:col>
      <xdr:colOff>252638</xdr:colOff>
      <xdr:row>2</xdr:row>
      <xdr:rowOff>113241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94"/>
          <a:ext cx="786038" cy="6521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E12" sqref="E12"/>
    </sheetView>
  </sheetViews>
  <sheetFormatPr defaultRowHeight="15" x14ac:dyDescent="0.25"/>
  <cols>
    <col min="1" max="1" width="7.85546875" customWidth="1"/>
    <col min="2" max="2" width="0.140625" customWidth="1"/>
    <col min="3" max="3" width="19.85546875" customWidth="1"/>
    <col min="4" max="4" width="18.5703125" customWidth="1"/>
    <col min="5" max="5" width="17.28515625" customWidth="1"/>
    <col min="6" max="6" width="12.5703125" customWidth="1"/>
    <col min="7" max="7" width="12.140625" customWidth="1"/>
    <col min="8" max="8" width="13.140625" customWidth="1"/>
    <col min="9" max="9" width="10.42578125" customWidth="1"/>
    <col min="10" max="10" width="17" customWidth="1"/>
    <col min="11" max="11" width="11.42578125" customWidth="1"/>
    <col min="12" max="12" width="28.28515625" customWidth="1"/>
  </cols>
  <sheetData>
    <row r="1" spans="1:12" ht="25.5" x14ac:dyDescent="0.25">
      <c r="A1" s="44" t="s">
        <v>27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8.75" thickBo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38.25" x14ac:dyDescent="0.25">
      <c r="A3" s="45" t="s">
        <v>1</v>
      </c>
      <c r="B3" s="42" t="s">
        <v>2</v>
      </c>
      <c r="C3" s="48" t="s">
        <v>3</v>
      </c>
      <c r="D3" s="50" t="s">
        <v>4</v>
      </c>
      <c r="E3" s="52" t="s">
        <v>5</v>
      </c>
      <c r="F3" s="54" t="s">
        <v>6</v>
      </c>
      <c r="G3" s="42" t="s">
        <v>7</v>
      </c>
      <c r="H3" s="3" t="s">
        <v>8</v>
      </c>
      <c r="I3" s="42" t="s">
        <v>9</v>
      </c>
      <c r="J3" s="54" t="s">
        <v>10</v>
      </c>
      <c r="K3" s="42" t="s">
        <v>11</v>
      </c>
      <c r="L3" s="43"/>
    </row>
    <row r="4" spans="1:12" x14ac:dyDescent="0.25">
      <c r="A4" s="46"/>
      <c r="B4" s="47"/>
      <c r="C4" s="49"/>
      <c r="D4" s="51"/>
      <c r="E4" s="53"/>
      <c r="F4" s="55"/>
      <c r="G4" s="47"/>
      <c r="H4" s="4"/>
      <c r="I4" s="47"/>
      <c r="J4" s="55"/>
      <c r="K4" s="4" t="s">
        <v>12</v>
      </c>
      <c r="L4" s="5" t="s">
        <v>13</v>
      </c>
    </row>
    <row r="5" spans="1:12" x14ac:dyDescent="0.25">
      <c r="A5" s="6">
        <v>1</v>
      </c>
      <c r="B5" s="7"/>
      <c r="C5" s="8" t="s">
        <v>18</v>
      </c>
      <c r="D5" s="9">
        <v>179830</v>
      </c>
      <c r="E5" s="10">
        <v>3467103</v>
      </c>
      <c r="F5" s="11">
        <v>33000</v>
      </c>
      <c r="G5" s="8" t="s">
        <v>19</v>
      </c>
      <c r="H5" s="8" t="s">
        <v>21</v>
      </c>
      <c r="I5" s="12" t="s">
        <v>14</v>
      </c>
      <c r="J5" s="12" t="s">
        <v>22</v>
      </c>
      <c r="K5" s="13" t="s">
        <v>23</v>
      </c>
      <c r="L5" s="14" t="s">
        <v>24</v>
      </c>
    </row>
    <row r="6" spans="1:12" x14ac:dyDescent="0.25">
      <c r="A6" s="6">
        <v>2</v>
      </c>
      <c r="B6" s="7"/>
      <c r="C6" s="8" t="s">
        <v>18</v>
      </c>
      <c r="D6" s="25">
        <v>179827</v>
      </c>
      <c r="E6" s="10">
        <v>3467104</v>
      </c>
      <c r="F6" s="11">
        <v>33000</v>
      </c>
      <c r="G6" s="26" t="s">
        <v>20</v>
      </c>
      <c r="H6" s="8" t="s">
        <v>15</v>
      </c>
      <c r="I6" s="12" t="s">
        <v>14</v>
      </c>
      <c r="J6" s="12" t="s">
        <v>22</v>
      </c>
      <c r="K6" s="13" t="s">
        <v>25</v>
      </c>
      <c r="L6" s="8" t="s">
        <v>26</v>
      </c>
    </row>
    <row r="8" spans="1:12" ht="15.75" x14ac:dyDescent="0.25">
      <c r="A8" s="15"/>
      <c r="B8" s="16" t="s">
        <v>16</v>
      </c>
      <c r="C8" s="16"/>
      <c r="D8" s="16"/>
      <c r="E8" s="17">
        <v>8563161</v>
      </c>
      <c r="F8" s="18"/>
    </row>
    <row r="9" spans="1:12" ht="15.75" x14ac:dyDescent="0.25">
      <c r="A9" s="19"/>
      <c r="B9" s="16"/>
      <c r="C9" s="20"/>
      <c r="D9" s="16"/>
      <c r="E9" s="21"/>
      <c r="F9" s="22">
        <f>SUM(F4:F6)</f>
        <v>66000</v>
      </c>
    </row>
    <row r="10" spans="1:12" x14ac:dyDescent="0.25">
      <c r="A10" s="19"/>
      <c r="B10" s="16" t="s">
        <v>17</v>
      </c>
      <c r="C10" s="23"/>
      <c r="D10" s="16"/>
      <c r="E10" s="24">
        <f>E8-F9</f>
        <v>8497161</v>
      </c>
      <c r="F10" s="21"/>
    </row>
  </sheetData>
  <mergeCells count="11">
    <mergeCell ref="K3:L3"/>
    <mergeCell ref="A1:L1"/>
    <mergeCell ref="A3:A4"/>
    <mergeCell ref="B3:B4"/>
    <mergeCell ref="C3:C4"/>
    <mergeCell ref="D3:D4"/>
    <mergeCell ref="E3:E4"/>
    <mergeCell ref="F3:F4"/>
    <mergeCell ref="G3:G4"/>
    <mergeCell ref="I3:I4"/>
    <mergeCell ref="J3:J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E7" sqref="E7"/>
    </sheetView>
  </sheetViews>
  <sheetFormatPr defaultRowHeight="15" x14ac:dyDescent="0.25"/>
  <cols>
    <col min="1" max="1" width="7.85546875" customWidth="1"/>
    <col min="2" max="2" width="0.140625" customWidth="1"/>
    <col min="3" max="3" width="19.85546875" customWidth="1"/>
    <col min="4" max="4" width="18.5703125" customWidth="1"/>
    <col min="5" max="5" width="17.28515625" customWidth="1"/>
    <col min="6" max="6" width="12.5703125" customWidth="1"/>
    <col min="7" max="7" width="12.140625" customWidth="1"/>
    <col min="8" max="8" width="13.140625" customWidth="1"/>
    <col min="9" max="9" width="10.42578125" customWidth="1"/>
    <col min="10" max="10" width="17" customWidth="1"/>
    <col min="11" max="11" width="11.42578125" customWidth="1"/>
    <col min="12" max="12" width="28.28515625" customWidth="1"/>
  </cols>
  <sheetData>
    <row r="1" spans="1:12" ht="25.5" x14ac:dyDescent="0.25">
      <c r="A1" s="44" t="s">
        <v>33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8.75" thickBo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38.25" x14ac:dyDescent="0.25">
      <c r="A3" s="45" t="s">
        <v>1</v>
      </c>
      <c r="B3" s="42" t="s">
        <v>2</v>
      </c>
      <c r="C3" s="48" t="s">
        <v>3</v>
      </c>
      <c r="D3" s="50" t="s">
        <v>4</v>
      </c>
      <c r="E3" s="52" t="s">
        <v>5</v>
      </c>
      <c r="F3" s="54" t="s">
        <v>6</v>
      </c>
      <c r="G3" s="42" t="s">
        <v>7</v>
      </c>
      <c r="H3" s="3" t="s">
        <v>8</v>
      </c>
      <c r="I3" s="42" t="s">
        <v>9</v>
      </c>
      <c r="J3" s="54" t="s">
        <v>10</v>
      </c>
      <c r="K3" s="42" t="s">
        <v>11</v>
      </c>
      <c r="L3" s="43"/>
    </row>
    <row r="4" spans="1:12" x14ac:dyDescent="0.25">
      <c r="A4" s="46"/>
      <c r="B4" s="47"/>
      <c r="C4" s="49"/>
      <c r="D4" s="51"/>
      <c r="E4" s="53"/>
      <c r="F4" s="55"/>
      <c r="G4" s="47"/>
      <c r="H4" s="4"/>
      <c r="I4" s="47"/>
      <c r="J4" s="55"/>
      <c r="K4" s="4" t="s">
        <v>12</v>
      </c>
      <c r="L4" s="5" t="s">
        <v>13</v>
      </c>
    </row>
    <row r="5" spans="1:12" x14ac:dyDescent="0.25">
      <c r="A5" s="6">
        <v>1</v>
      </c>
      <c r="B5" s="7"/>
      <c r="C5" s="8" t="s">
        <v>28</v>
      </c>
      <c r="D5" s="9">
        <v>179871</v>
      </c>
      <c r="E5" s="10">
        <v>3470246</v>
      </c>
      <c r="F5" s="11">
        <v>33000</v>
      </c>
      <c r="G5" s="8" t="s">
        <v>29</v>
      </c>
      <c r="H5" s="8" t="s">
        <v>30</v>
      </c>
      <c r="I5" s="12" t="s">
        <v>14</v>
      </c>
      <c r="J5" s="12" t="s">
        <v>22</v>
      </c>
      <c r="K5" s="13" t="s">
        <v>31</v>
      </c>
      <c r="L5" s="14" t="s">
        <v>32</v>
      </c>
    </row>
    <row r="7" spans="1:12" ht="15.75" x14ac:dyDescent="0.25">
      <c r="A7" s="15"/>
      <c r="B7" s="16" t="s">
        <v>16</v>
      </c>
      <c r="C7" s="16"/>
      <c r="D7" s="16"/>
      <c r="E7" s="17">
        <v>8497161</v>
      </c>
      <c r="F7" s="18"/>
    </row>
    <row r="8" spans="1:12" ht="15.75" x14ac:dyDescent="0.25">
      <c r="A8" s="19"/>
      <c r="B8" s="16"/>
      <c r="C8" s="20"/>
      <c r="D8" s="16"/>
      <c r="E8" s="21"/>
      <c r="F8" s="22">
        <f>SUM(F4:F5)</f>
        <v>33000</v>
      </c>
    </row>
    <row r="9" spans="1:12" x14ac:dyDescent="0.25">
      <c r="A9" s="19"/>
      <c r="B9" s="16" t="s">
        <v>17</v>
      </c>
      <c r="C9" s="23"/>
      <c r="D9" s="16"/>
      <c r="E9" s="24">
        <f>E7-F8</f>
        <v>8464161</v>
      </c>
      <c r="F9" s="21"/>
    </row>
  </sheetData>
  <mergeCells count="11">
    <mergeCell ref="K3:L3"/>
    <mergeCell ref="A1:L1"/>
    <mergeCell ref="A3:A4"/>
    <mergeCell ref="B3:B4"/>
    <mergeCell ref="C3:C4"/>
    <mergeCell ref="D3:D4"/>
    <mergeCell ref="E3:E4"/>
    <mergeCell ref="F3:F4"/>
    <mergeCell ref="G3:G4"/>
    <mergeCell ref="I3:I4"/>
    <mergeCell ref="J3:J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E7" sqref="E7"/>
    </sheetView>
  </sheetViews>
  <sheetFormatPr defaultRowHeight="15" x14ac:dyDescent="0.25"/>
  <cols>
    <col min="1" max="1" width="7.85546875" customWidth="1"/>
    <col min="2" max="2" width="0.140625" customWidth="1"/>
    <col min="3" max="3" width="19.85546875" customWidth="1"/>
    <col min="4" max="4" width="18.5703125" customWidth="1"/>
    <col min="5" max="5" width="17.28515625" customWidth="1"/>
    <col min="6" max="6" width="12.5703125" customWidth="1"/>
    <col min="7" max="7" width="12.140625" customWidth="1"/>
    <col min="8" max="8" width="13.140625" customWidth="1"/>
    <col min="9" max="9" width="10.42578125" customWidth="1"/>
    <col min="10" max="10" width="17" customWidth="1"/>
    <col min="11" max="11" width="11.42578125" customWidth="1"/>
    <col min="12" max="12" width="28.28515625" customWidth="1"/>
  </cols>
  <sheetData>
    <row r="1" spans="1:12" ht="25.5" x14ac:dyDescent="0.25">
      <c r="A1" s="44" t="s">
        <v>35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8.75" thickBo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38.25" x14ac:dyDescent="0.25">
      <c r="A3" s="45" t="s">
        <v>1</v>
      </c>
      <c r="B3" s="42" t="s">
        <v>2</v>
      </c>
      <c r="C3" s="48" t="s">
        <v>3</v>
      </c>
      <c r="D3" s="50" t="s">
        <v>4</v>
      </c>
      <c r="E3" s="52" t="s">
        <v>5</v>
      </c>
      <c r="F3" s="54" t="s">
        <v>6</v>
      </c>
      <c r="G3" s="42" t="s">
        <v>7</v>
      </c>
      <c r="H3" s="3" t="s">
        <v>8</v>
      </c>
      <c r="I3" s="42" t="s">
        <v>9</v>
      </c>
      <c r="J3" s="54" t="s">
        <v>10</v>
      </c>
      <c r="K3" s="42" t="s">
        <v>11</v>
      </c>
      <c r="L3" s="43"/>
    </row>
    <row r="4" spans="1:12" x14ac:dyDescent="0.25">
      <c r="A4" s="46"/>
      <c r="B4" s="47"/>
      <c r="C4" s="49"/>
      <c r="D4" s="51"/>
      <c r="E4" s="53"/>
      <c r="F4" s="55"/>
      <c r="G4" s="47"/>
      <c r="H4" s="27"/>
      <c r="I4" s="47"/>
      <c r="J4" s="55"/>
      <c r="K4" s="27" t="s">
        <v>12</v>
      </c>
      <c r="L4" s="5" t="s">
        <v>13</v>
      </c>
    </row>
    <row r="5" spans="1:12" x14ac:dyDescent="0.25">
      <c r="A5" s="6">
        <v>1</v>
      </c>
      <c r="B5" s="7"/>
      <c r="C5" s="8" t="s">
        <v>34</v>
      </c>
      <c r="D5" s="9">
        <v>179900</v>
      </c>
      <c r="E5" s="10">
        <v>3470247</v>
      </c>
      <c r="F5" s="11">
        <v>40000</v>
      </c>
      <c r="G5" s="8" t="s">
        <v>36</v>
      </c>
      <c r="H5" s="8" t="s">
        <v>37</v>
      </c>
      <c r="I5" s="12" t="s">
        <v>14</v>
      </c>
      <c r="J5" s="12" t="s">
        <v>22</v>
      </c>
      <c r="K5" s="13" t="s">
        <v>38</v>
      </c>
      <c r="L5" s="14" t="s">
        <v>39</v>
      </c>
    </row>
    <row r="7" spans="1:12" ht="15.75" x14ac:dyDescent="0.25">
      <c r="A7" s="15"/>
      <c r="B7" s="16" t="s">
        <v>16</v>
      </c>
      <c r="C7" s="16"/>
      <c r="D7" s="16"/>
      <c r="E7" s="17">
        <v>8464161</v>
      </c>
      <c r="F7" s="18"/>
    </row>
    <row r="8" spans="1:12" ht="15.75" x14ac:dyDescent="0.25">
      <c r="A8" s="19"/>
      <c r="B8" s="16"/>
      <c r="C8" s="20"/>
      <c r="D8" s="16"/>
      <c r="E8" s="21"/>
      <c r="F8" s="22">
        <f>SUM(F4:F5)</f>
        <v>40000</v>
      </c>
    </row>
    <row r="9" spans="1:12" x14ac:dyDescent="0.25">
      <c r="A9" s="19"/>
      <c r="B9" s="16" t="s">
        <v>17</v>
      </c>
      <c r="C9" s="23"/>
      <c r="D9" s="16"/>
      <c r="E9" s="24">
        <f>E7-F8</f>
        <v>8424161</v>
      </c>
      <c r="F9" s="21"/>
    </row>
  </sheetData>
  <mergeCells count="11">
    <mergeCell ref="K3:L3"/>
    <mergeCell ref="A1:L1"/>
    <mergeCell ref="A3:A4"/>
    <mergeCell ref="B3:B4"/>
    <mergeCell ref="C3:C4"/>
    <mergeCell ref="D3:D4"/>
    <mergeCell ref="E3:E4"/>
    <mergeCell ref="F3:F4"/>
    <mergeCell ref="G3:G4"/>
    <mergeCell ref="I3:I4"/>
    <mergeCell ref="J3:J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G10" sqref="G10"/>
    </sheetView>
  </sheetViews>
  <sheetFormatPr defaultRowHeight="15" x14ac:dyDescent="0.25"/>
  <cols>
    <col min="1" max="1" width="7.85546875" customWidth="1"/>
    <col min="2" max="2" width="0.140625" customWidth="1"/>
    <col min="3" max="3" width="19.85546875" customWidth="1"/>
    <col min="4" max="4" width="18.5703125" customWidth="1"/>
    <col min="5" max="5" width="17.28515625" customWidth="1"/>
    <col min="6" max="6" width="12.5703125" customWidth="1"/>
    <col min="7" max="7" width="12.140625" customWidth="1"/>
    <col min="8" max="8" width="13.140625" customWidth="1"/>
    <col min="9" max="9" width="10.42578125" customWidth="1"/>
    <col min="10" max="10" width="17" customWidth="1"/>
    <col min="11" max="11" width="11.42578125" customWidth="1"/>
    <col min="12" max="12" width="28.28515625" customWidth="1"/>
  </cols>
  <sheetData>
    <row r="1" spans="1:12" ht="25.5" x14ac:dyDescent="0.25">
      <c r="A1" s="44" t="s">
        <v>40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8.75" thickBo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38.25" x14ac:dyDescent="0.25">
      <c r="A3" s="45" t="s">
        <v>1</v>
      </c>
      <c r="B3" s="42" t="s">
        <v>2</v>
      </c>
      <c r="C3" s="48" t="s">
        <v>3</v>
      </c>
      <c r="D3" s="50" t="s">
        <v>4</v>
      </c>
      <c r="E3" s="52" t="s">
        <v>5</v>
      </c>
      <c r="F3" s="54" t="s">
        <v>6</v>
      </c>
      <c r="G3" s="42" t="s">
        <v>7</v>
      </c>
      <c r="H3" s="3" t="s">
        <v>8</v>
      </c>
      <c r="I3" s="42" t="s">
        <v>9</v>
      </c>
      <c r="J3" s="54" t="s">
        <v>10</v>
      </c>
      <c r="K3" s="42" t="s">
        <v>11</v>
      </c>
      <c r="L3" s="43"/>
    </row>
    <row r="4" spans="1:12" x14ac:dyDescent="0.25">
      <c r="A4" s="46"/>
      <c r="B4" s="47"/>
      <c r="C4" s="49"/>
      <c r="D4" s="51"/>
      <c r="E4" s="53"/>
      <c r="F4" s="55"/>
      <c r="G4" s="47"/>
      <c r="H4" s="28"/>
      <c r="I4" s="47"/>
      <c r="J4" s="55"/>
      <c r="K4" s="28" t="s">
        <v>12</v>
      </c>
      <c r="L4" s="5" t="s">
        <v>13</v>
      </c>
    </row>
    <row r="5" spans="1:12" x14ac:dyDescent="0.25">
      <c r="A5" s="8">
        <v>1</v>
      </c>
      <c r="B5" s="36"/>
      <c r="C5" s="8" t="s">
        <v>41</v>
      </c>
      <c r="D5" s="9">
        <v>181113</v>
      </c>
      <c r="E5" s="10">
        <v>3470416</v>
      </c>
      <c r="F5" s="11">
        <v>45000</v>
      </c>
      <c r="G5" s="8" t="s">
        <v>43</v>
      </c>
      <c r="H5" s="38" t="s">
        <v>46</v>
      </c>
      <c r="I5" s="12" t="s">
        <v>14</v>
      </c>
      <c r="J5" s="12" t="s">
        <v>22</v>
      </c>
      <c r="K5" s="13" t="s">
        <v>47</v>
      </c>
      <c r="L5" s="14"/>
    </row>
    <row r="6" spans="1:12" x14ac:dyDescent="0.25">
      <c r="A6" s="8">
        <f>A5+1</f>
        <v>2</v>
      </c>
      <c r="B6" s="36"/>
      <c r="C6" s="8" t="s">
        <v>41</v>
      </c>
      <c r="D6" s="9">
        <v>181114</v>
      </c>
      <c r="E6" s="10">
        <v>3470417</v>
      </c>
      <c r="F6" s="11">
        <v>45000</v>
      </c>
      <c r="G6" s="8" t="s">
        <v>44</v>
      </c>
      <c r="H6" s="38" t="s">
        <v>46</v>
      </c>
      <c r="I6" s="12" t="s">
        <v>14</v>
      </c>
      <c r="J6" s="12" t="s">
        <v>22</v>
      </c>
      <c r="K6" s="13" t="s">
        <v>48</v>
      </c>
      <c r="L6" s="14"/>
    </row>
    <row r="7" spans="1:12" x14ac:dyDescent="0.25">
      <c r="A7" s="8">
        <f>A6+1</f>
        <v>3</v>
      </c>
      <c r="B7" s="32"/>
      <c r="C7" s="8" t="s">
        <v>42</v>
      </c>
      <c r="D7" s="9">
        <v>181149</v>
      </c>
      <c r="E7" s="10">
        <v>3467058</v>
      </c>
      <c r="F7" s="11">
        <v>33000</v>
      </c>
      <c r="G7" s="8" t="s">
        <v>45</v>
      </c>
      <c r="H7" s="38" t="s">
        <v>46</v>
      </c>
      <c r="I7" s="12" t="s">
        <v>14</v>
      </c>
      <c r="J7" s="12" t="s">
        <v>22</v>
      </c>
      <c r="K7" s="13" t="s">
        <v>49</v>
      </c>
      <c r="L7" s="14" t="s">
        <v>50</v>
      </c>
    </row>
    <row r="8" spans="1:12" x14ac:dyDescent="0.25">
      <c r="A8" s="37">
        <v>4</v>
      </c>
      <c r="B8" s="32"/>
      <c r="C8" s="29"/>
      <c r="D8" s="34"/>
      <c r="E8" s="30"/>
      <c r="F8" s="31"/>
      <c r="G8" s="35"/>
      <c r="H8" s="29"/>
      <c r="I8" s="32"/>
      <c r="J8" s="32"/>
      <c r="K8" s="33"/>
      <c r="L8" s="29"/>
    </row>
    <row r="10" spans="1:12" ht="15.75" x14ac:dyDescent="0.25">
      <c r="A10" s="15"/>
      <c r="B10" s="16" t="s">
        <v>16</v>
      </c>
      <c r="C10" s="16"/>
      <c r="D10" s="16"/>
      <c r="E10" s="17">
        <v>8424161</v>
      </c>
      <c r="F10" s="18"/>
    </row>
    <row r="11" spans="1:12" ht="15.75" x14ac:dyDescent="0.25">
      <c r="A11" s="19"/>
      <c r="B11" s="16"/>
      <c r="C11" s="20"/>
      <c r="D11" s="16"/>
      <c r="E11" s="21"/>
      <c r="F11" s="22">
        <f>SUM(F4:F8)</f>
        <v>123000</v>
      </c>
    </row>
    <row r="12" spans="1:12" x14ac:dyDescent="0.25">
      <c r="A12" s="19"/>
      <c r="B12" s="16" t="s">
        <v>17</v>
      </c>
      <c r="C12" s="23"/>
      <c r="D12" s="16"/>
      <c r="E12" s="24">
        <f>E10-F11</f>
        <v>8301161</v>
      </c>
      <c r="F12" s="21"/>
    </row>
  </sheetData>
  <mergeCells count="11">
    <mergeCell ref="K3:L3"/>
    <mergeCell ref="A1:L1"/>
    <mergeCell ref="A3:A4"/>
    <mergeCell ref="B3:B4"/>
    <mergeCell ref="C3:C4"/>
    <mergeCell ref="D3:D4"/>
    <mergeCell ref="E3:E4"/>
    <mergeCell ref="F3:F4"/>
    <mergeCell ref="G3:G4"/>
    <mergeCell ref="I3:I4"/>
    <mergeCell ref="J3:J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I5" sqref="I5:J5"/>
    </sheetView>
  </sheetViews>
  <sheetFormatPr defaultRowHeight="15" x14ac:dyDescent="0.25"/>
  <cols>
    <col min="1" max="1" width="7.85546875" customWidth="1"/>
    <col min="2" max="2" width="0.140625" customWidth="1"/>
    <col min="3" max="3" width="19.85546875" customWidth="1"/>
    <col min="4" max="4" width="18.5703125" customWidth="1"/>
    <col min="5" max="5" width="17.28515625" customWidth="1"/>
    <col min="6" max="6" width="12.5703125" customWidth="1"/>
    <col min="7" max="7" width="12.140625" customWidth="1"/>
    <col min="8" max="8" width="13.140625" customWidth="1"/>
    <col min="9" max="9" width="10.42578125" customWidth="1"/>
    <col min="10" max="10" width="17" customWidth="1"/>
    <col min="11" max="11" width="11.42578125" customWidth="1"/>
    <col min="12" max="12" width="28.28515625" customWidth="1"/>
  </cols>
  <sheetData>
    <row r="1" spans="1:12" ht="25.5" x14ac:dyDescent="0.25">
      <c r="A1" s="44" t="s">
        <v>51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8.75" thickBo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38.25" x14ac:dyDescent="0.25">
      <c r="A3" s="45" t="s">
        <v>1</v>
      </c>
      <c r="B3" s="42" t="s">
        <v>2</v>
      </c>
      <c r="C3" s="48" t="s">
        <v>3</v>
      </c>
      <c r="D3" s="50" t="s">
        <v>4</v>
      </c>
      <c r="E3" s="52" t="s">
        <v>5</v>
      </c>
      <c r="F3" s="54" t="s">
        <v>6</v>
      </c>
      <c r="G3" s="42" t="s">
        <v>7</v>
      </c>
      <c r="H3" s="3" t="s">
        <v>8</v>
      </c>
      <c r="I3" s="42" t="s">
        <v>9</v>
      </c>
      <c r="J3" s="54" t="s">
        <v>10</v>
      </c>
      <c r="K3" s="42" t="s">
        <v>11</v>
      </c>
      <c r="L3" s="43"/>
    </row>
    <row r="4" spans="1:12" x14ac:dyDescent="0.25">
      <c r="A4" s="46"/>
      <c r="B4" s="47"/>
      <c r="C4" s="49"/>
      <c r="D4" s="51"/>
      <c r="E4" s="53"/>
      <c r="F4" s="55"/>
      <c r="G4" s="47"/>
      <c r="H4" s="39"/>
      <c r="I4" s="47"/>
      <c r="J4" s="55"/>
      <c r="K4" s="39" t="s">
        <v>12</v>
      </c>
      <c r="L4" s="5" t="s">
        <v>13</v>
      </c>
    </row>
    <row r="5" spans="1:12" x14ac:dyDescent="0.25">
      <c r="A5" s="6">
        <v>1</v>
      </c>
      <c r="B5" s="7"/>
      <c r="C5" s="8" t="s">
        <v>41</v>
      </c>
      <c r="D5" s="9">
        <v>181391</v>
      </c>
      <c r="E5" s="10">
        <v>3468115</v>
      </c>
      <c r="F5" s="11">
        <v>45000</v>
      </c>
      <c r="G5" s="8" t="s">
        <v>43</v>
      </c>
      <c r="H5" s="8" t="s">
        <v>46</v>
      </c>
      <c r="I5" s="12" t="s">
        <v>14</v>
      </c>
      <c r="J5" s="12" t="s">
        <v>22</v>
      </c>
      <c r="K5" s="13" t="s">
        <v>47</v>
      </c>
      <c r="L5" s="14"/>
    </row>
    <row r="7" spans="1:12" ht="15.75" x14ac:dyDescent="0.25">
      <c r="A7" s="15"/>
      <c r="B7" s="16" t="s">
        <v>16</v>
      </c>
      <c r="C7" s="16"/>
      <c r="D7" s="16"/>
      <c r="E7" s="17">
        <v>8301161</v>
      </c>
      <c r="F7" s="18"/>
    </row>
    <row r="8" spans="1:12" ht="15.75" x14ac:dyDescent="0.25">
      <c r="A8" s="19"/>
      <c r="B8" s="16"/>
      <c r="C8" s="20"/>
      <c r="D8" s="16"/>
      <c r="E8" s="21"/>
      <c r="F8" s="22">
        <f>SUM(F4:F5)</f>
        <v>45000</v>
      </c>
    </row>
    <row r="9" spans="1:12" x14ac:dyDescent="0.25">
      <c r="A9" s="19"/>
      <c r="B9" s="16" t="s">
        <v>17</v>
      </c>
      <c r="C9" s="23"/>
      <c r="D9" s="16"/>
      <c r="E9" s="24">
        <f>E7-F8</f>
        <v>8256161</v>
      </c>
      <c r="F9" s="21"/>
    </row>
  </sheetData>
  <mergeCells count="11">
    <mergeCell ref="K3:L3"/>
    <mergeCell ref="A1:L1"/>
    <mergeCell ref="A3:A4"/>
    <mergeCell ref="B3:B4"/>
    <mergeCell ref="C3:C4"/>
    <mergeCell ref="D3:D4"/>
    <mergeCell ref="E3:E4"/>
    <mergeCell ref="F3:F4"/>
    <mergeCell ref="G3:G4"/>
    <mergeCell ref="I3:I4"/>
    <mergeCell ref="J3:J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G12" sqref="G12"/>
    </sheetView>
  </sheetViews>
  <sheetFormatPr defaultRowHeight="15" x14ac:dyDescent="0.25"/>
  <cols>
    <col min="1" max="1" width="7.85546875" customWidth="1"/>
    <col min="2" max="2" width="0.140625" customWidth="1"/>
    <col min="3" max="3" width="19.85546875" customWidth="1"/>
    <col min="4" max="4" width="18.5703125" customWidth="1"/>
    <col min="5" max="5" width="17.28515625" customWidth="1"/>
    <col min="6" max="6" width="12.5703125" customWidth="1"/>
    <col min="7" max="7" width="12.140625" customWidth="1"/>
    <col min="8" max="8" width="13.140625" customWidth="1"/>
    <col min="9" max="9" width="10.42578125" customWidth="1"/>
    <col min="10" max="10" width="17" customWidth="1"/>
    <col min="11" max="11" width="11.42578125" customWidth="1"/>
    <col min="12" max="12" width="28.28515625" customWidth="1"/>
  </cols>
  <sheetData>
    <row r="1" spans="1:12" ht="25.5" x14ac:dyDescent="0.25">
      <c r="A1" s="44" t="s">
        <v>52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8.75" thickBo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38.25" x14ac:dyDescent="0.25">
      <c r="A3" s="45" t="s">
        <v>1</v>
      </c>
      <c r="B3" s="42" t="s">
        <v>2</v>
      </c>
      <c r="C3" s="48" t="s">
        <v>3</v>
      </c>
      <c r="D3" s="50" t="s">
        <v>4</v>
      </c>
      <c r="E3" s="52" t="s">
        <v>5</v>
      </c>
      <c r="F3" s="54" t="s">
        <v>6</v>
      </c>
      <c r="G3" s="42" t="s">
        <v>7</v>
      </c>
      <c r="H3" s="3" t="s">
        <v>8</v>
      </c>
      <c r="I3" s="42" t="s">
        <v>9</v>
      </c>
      <c r="J3" s="54" t="s">
        <v>10</v>
      </c>
      <c r="K3" s="42" t="s">
        <v>11</v>
      </c>
      <c r="L3" s="43"/>
    </row>
    <row r="4" spans="1:12" x14ac:dyDescent="0.25">
      <c r="A4" s="46"/>
      <c r="B4" s="47"/>
      <c r="C4" s="49"/>
      <c r="D4" s="51"/>
      <c r="E4" s="53"/>
      <c r="F4" s="55"/>
      <c r="G4" s="47"/>
      <c r="H4" s="40"/>
      <c r="I4" s="47"/>
      <c r="J4" s="55"/>
      <c r="K4" s="40" t="s">
        <v>12</v>
      </c>
      <c r="L4" s="5" t="s">
        <v>13</v>
      </c>
    </row>
    <row r="5" spans="1:12" x14ac:dyDescent="0.25">
      <c r="A5" s="6">
        <v>1</v>
      </c>
      <c r="B5" s="7"/>
      <c r="C5" s="8" t="s">
        <v>53</v>
      </c>
      <c r="D5" s="9">
        <v>181493</v>
      </c>
      <c r="E5" s="10">
        <v>3467593</v>
      </c>
      <c r="F5" s="11">
        <v>45000</v>
      </c>
      <c r="G5" s="8" t="s">
        <v>54</v>
      </c>
      <c r="H5" s="8" t="s">
        <v>56</v>
      </c>
      <c r="I5" s="12" t="s">
        <v>14</v>
      </c>
      <c r="J5" s="12" t="s">
        <v>22</v>
      </c>
      <c r="K5" s="13" t="s">
        <v>57</v>
      </c>
      <c r="L5" s="14"/>
    </row>
    <row r="6" spans="1:12" x14ac:dyDescent="0.25">
      <c r="A6" s="6">
        <v>2</v>
      </c>
      <c r="B6" s="7"/>
      <c r="C6" s="8" t="s">
        <v>53</v>
      </c>
      <c r="D6" s="25">
        <v>181494</v>
      </c>
      <c r="E6" s="10">
        <v>3467594</v>
      </c>
      <c r="F6" s="11">
        <v>45000</v>
      </c>
      <c r="G6" s="26" t="s">
        <v>55</v>
      </c>
      <c r="H6" s="8" t="s">
        <v>56</v>
      </c>
      <c r="I6" s="12" t="s">
        <v>14</v>
      </c>
      <c r="J6" s="12" t="s">
        <v>22</v>
      </c>
      <c r="K6" s="13" t="s">
        <v>58</v>
      </c>
      <c r="L6" s="8"/>
    </row>
    <row r="8" spans="1:12" ht="15.75" x14ac:dyDescent="0.25">
      <c r="A8" s="15"/>
      <c r="B8" s="16" t="s">
        <v>16</v>
      </c>
      <c r="C8" s="16"/>
      <c r="D8" s="16"/>
      <c r="E8" s="41">
        <v>8256161</v>
      </c>
      <c r="F8" s="18"/>
    </row>
    <row r="9" spans="1:12" ht="15.75" x14ac:dyDescent="0.25">
      <c r="A9" s="19"/>
      <c r="B9" s="16"/>
      <c r="C9" s="20"/>
      <c r="D9" s="16"/>
      <c r="E9" s="21"/>
      <c r="F9" s="22">
        <f>SUM(F4:F6)</f>
        <v>90000</v>
      </c>
    </row>
    <row r="10" spans="1:12" x14ac:dyDescent="0.25">
      <c r="A10" s="19"/>
      <c r="B10" s="16" t="s">
        <v>17</v>
      </c>
      <c r="C10" s="23"/>
      <c r="D10" s="16"/>
      <c r="E10" s="24">
        <f>E8-F9</f>
        <v>8166161</v>
      </c>
      <c r="F10" s="21"/>
    </row>
  </sheetData>
  <mergeCells count="11">
    <mergeCell ref="K3:L3"/>
    <mergeCell ref="A1:L1"/>
    <mergeCell ref="A3:A4"/>
    <mergeCell ref="B3:B4"/>
    <mergeCell ref="C3:C4"/>
    <mergeCell ref="D3:D4"/>
    <mergeCell ref="E3:E4"/>
    <mergeCell ref="F3:F4"/>
    <mergeCell ref="G3:G4"/>
    <mergeCell ref="I3:I4"/>
    <mergeCell ref="J3:J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180418</vt:lpstr>
      <vt:lpstr>190418</vt:lpstr>
      <vt:lpstr>200418</vt:lpstr>
      <vt:lpstr>230418</vt:lpstr>
      <vt:lpstr>260418</vt:lpstr>
      <vt:lpstr>300418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SAVIOUR</cp:lastModifiedBy>
  <dcterms:created xsi:type="dcterms:W3CDTF">2018-04-18T18:47:11Z</dcterms:created>
  <dcterms:modified xsi:type="dcterms:W3CDTF">2018-05-01T02:14:22Z</dcterms:modified>
</cp:coreProperties>
</file>