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MARCH 2018 CUMULATIVE LOADOUT\PDO OGHARA LOADOUTS MARCH, 2018\"/>
    </mc:Choice>
  </mc:AlternateContent>
  <bookViews>
    <workbookView xWindow="0" yWindow="0" windowWidth="16830" windowHeight="5910" firstSheet="6" activeTab="7"/>
  </bookViews>
  <sheets>
    <sheet name="NEPAL (PMS) 1ST MARCH, 2018" sheetId="3" r:id="rId1"/>
    <sheet name="NEPAL (PMS) 1ST MARCH, 2018 (2" sheetId="4" r:id="rId2"/>
    <sheet name="NEPAL PMS 2ND MAR, 2018" sheetId="5" r:id="rId3"/>
    <sheet name="NEPAL PMS 3RD MARCH, 2018" sheetId="6" r:id="rId4"/>
    <sheet name="NEPAL 5TH MAR, 2018" sheetId="7" r:id="rId5"/>
    <sheet name="NEPAL 6TH MARCH, 2018" sheetId="8" r:id="rId6"/>
    <sheet name="NEPAL 7TH MARCH, 2018" sheetId="9" r:id="rId7"/>
    <sheet name="NEPAL 8TH MAR, 2018" sheetId="2" r:id="rId8"/>
  </sheets>
  <calcPr calcId="152511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9" l="1"/>
  <c r="E24" i="9" s="1"/>
  <c r="A7" i="9"/>
  <c r="A8" i="9" s="1"/>
  <c r="A9" i="9" s="1"/>
  <c r="A10" i="9" s="1"/>
  <c r="A6" i="9"/>
  <c r="B8" i="6" l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7" i="6"/>
  <c r="F43" i="5"/>
  <c r="E44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F65" i="4"/>
  <c r="E6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F65" i="3" l="1"/>
  <c r="E66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F10" i="2"/>
  <c r="A6" i="2"/>
</calcChain>
</file>

<file path=xl/sharedStrings.xml><?xml version="1.0" encoding="utf-8"?>
<sst xmlns="http://schemas.openxmlformats.org/spreadsheetml/2006/main" count="1715" uniqueCount="575">
  <si>
    <r>
      <t>DAILY DISPATCH TO FILLING STATIONS</t>
    </r>
    <r>
      <rPr>
        <b/>
        <sz val="20"/>
        <color theme="0"/>
        <rFont val="Tahoma"/>
        <family val="2"/>
      </rPr>
      <t xml:space="preserve">    DATE: 8TH MARCH., 2018</t>
    </r>
  </si>
  <si>
    <t>DEPOT: RAINOIL DEPOT</t>
  </si>
  <si>
    <t>S/N</t>
  </si>
  <si>
    <t>DATE OF LOADING</t>
  </si>
  <si>
    <t>MARKETER/ STATION</t>
  </si>
  <si>
    <t>DELIVERY/WAYBILL/CODE NO.</t>
  </si>
  <si>
    <t>METER TICKET NO</t>
  </si>
  <si>
    <t>VOLUME (LITRES)</t>
  </si>
  <si>
    <t>TRUCK NO.</t>
  </si>
  <si>
    <t>DESTINATION OF LOADING</t>
  </si>
  <si>
    <t>PRODUCT</t>
  </si>
  <si>
    <t>LOADING DEPOT</t>
  </si>
  <si>
    <t>TRUCK DRIVER</t>
  </si>
  <si>
    <t>NAME</t>
  </si>
  <si>
    <t>TELEPHONE NO</t>
  </si>
  <si>
    <t xml:space="preserve"> </t>
  </si>
  <si>
    <t>CHIOFOD</t>
  </si>
  <si>
    <t>WWR 987 XA</t>
  </si>
  <si>
    <t>RIVERS</t>
  </si>
  <si>
    <t>PMS</t>
  </si>
  <si>
    <t>PDO - NEPAL</t>
  </si>
  <si>
    <t>AKPEPE</t>
  </si>
  <si>
    <t>0906 849 0955</t>
  </si>
  <si>
    <t>XY 894 PHC</t>
  </si>
  <si>
    <t>GOMBE</t>
  </si>
  <si>
    <t>BONIFACE</t>
  </si>
  <si>
    <t>0803 642 0970</t>
  </si>
  <si>
    <t>OPENING STOCK</t>
  </si>
  <si>
    <t>CLOSING BALANCE</t>
  </si>
  <si>
    <r>
      <t>DAILY DISPATCH TO FILLING STATIONS</t>
    </r>
    <r>
      <rPr>
        <b/>
        <sz val="20"/>
        <color theme="0"/>
        <rFont val="Tahoma"/>
        <family val="2"/>
      </rPr>
      <t xml:space="preserve">    DATE: 1ST MARCH., 2018</t>
    </r>
  </si>
  <si>
    <t>ASOLYN</t>
  </si>
  <si>
    <t>PTN 199 XA</t>
  </si>
  <si>
    <t>DELTA</t>
  </si>
  <si>
    <t>FRIDAY</t>
  </si>
  <si>
    <t>0816 007 2092</t>
  </si>
  <si>
    <t>AROWOLO</t>
  </si>
  <si>
    <t>MUS 763 XL</t>
  </si>
  <si>
    <t>KADUNA</t>
  </si>
  <si>
    <t>BASHIRU</t>
  </si>
  <si>
    <t>0810 066 3488</t>
  </si>
  <si>
    <t>DANSULE BUDA</t>
  </si>
  <si>
    <t>LND 399 XQ</t>
  </si>
  <si>
    <t>ENUGU</t>
  </si>
  <si>
    <t>BUCHI</t>
  </si>
  <si>
    <t>0811 211 9393</t>
  </si>
  <si>
    <t>MAMA, G.</t>
  </si>
  <si>
    <t>WWR 314 XA</t>
  </si>
  <si>
    <t>FESTUS</t>
  </si>
  <si>
    <t>0703 788 7299</t>
  </si>
  <si>
    <t>PRECIOUS WEALTH</t>
  </si>
  <si>
    <t>BEN 149 XY</t>
  </si>
  <si>
    <t>EDO</t>
  </si>
  <si>
    <t>SYLVESTER</t>
  </si>
  <si>
    <t>0818 018 5274</t>
  </si>
  <si>
    <t>XS 630 FKJ</t>
  </si>
  <si>
    <t>VICTOR</t>
  </si>
  <si>
    <t>0706 952 4758</t>
  </si>
  <si>
    <t>AZMAN</t>
  </si>
  <si>
    <t>TRN 321 ZG</t>
  </si>
  <si>
    <t>KANO</t>
  </si>
  <si>
    <t>YAHAYA</t>
  </si>
  <si>
    <t>0806 250 0707</t>
  </si>
  <si>
    <t>DURA GLOBAL</t>
  </si>
  <si>
    <t>MKA 252 ZB</t>
  </si>
  <si>
    <t>USMAN</t>
  </si>
  <si>
    <t>0806 293 3440</t>
  </si>
  <si>
    <t>MKA 255 ZB</t>
  </si>
  <si>
    <t>IBRAHIM</t>
  </si>
  <si>
    <t>0808 352 4694</t>
  </si>
  <si>
    <t>CROUPIER</t>
  </si>
  <si>
    <t>XC 145 EFR</t>
  </si>
  <si>
    <t>AFOLABI</t>
  </si>
  <si>
    <t>0806 570 5784</t>
  </si>
  <si>
    <t>LAGA</t>
  </si>
  <si>
    <t>ABD 721 XA</t>
  </si>
  <si>
    <t>OSAS</t>
  </si>
  <si>
    <t>0807 957 5140</t>
  </si>
  <si>
    <t>DANMARNA</t>
  </si>
  <si>
    <t>KTN 165 XA</t>
  </si>
  <si>
    <t>BABANGIDA</t>
  </si>
  <si>
    <t>0806 111 9344</t>
  </si>
  <si>
    <t>GLAMOUR</t>
  </si>
  <si>
    <t>XZ 589 AKD</t>
  </si>
  <si>
    <t>PLATEAU</t>
  </si>
  <si>
    <t>SOLOMON</t>
  </si>
  <si>
    <t>0906 603 4687</t>
  </si>
  <si>
    <t>AGIKSON</t>
  </si>
  <si>
    <t>ABJ 721 XB</t>
  </si>
  <si>
    <t>UCHENNA</t>
  </si>
  <si>
    <t>0806 039 7316</t>
  </si>
  <si>
    <t>SLAN</t>
  </si>
  <si>
    <t>AAA 458 XL</t>
  </si>
  <si>
    <t>NIGER</t>
  </si>
  <si>
    <t>0803 599 7664</t>
  </si>
  <si>
    <t>ABC 380 XH</t>
  </si>
  <si>
    <t>HARUNA</t>
  </si>
  <si>
    <t>0802 915 0803</t>
  </si>
  <si>
    <t>UGH 725 XA</t>
  </si>
  <si>
    <t>BEN</t>
  </si>
  <si>
    <t>0703 317 7448</t>
  </si>
  <si>
    <t>JIANG</t>
  </si>
  <si>
    <t>SKP 480 XA</t>
  </si>
  <si>
    <t>KOGI</t>
  </si>
  <si>
    <t>OBINA</t>
  </si>
  <si>
    <t>0803 271 9792</t>
  </si>
  <si>
    <t>BLUE CRYSTAL</t>
  </si>
  <si>
    <t>DSZ 352 XA</t>
  </si>
  <si>
    <t>JOSIAH</t>
  </si>
  <si>
    <t>0812 062 0424</t>
  </si>
  <si>
    <t>LEOK</t>
  </si>
  <si>
    <t>XK 118 USL</t>
  </si>
  <si>
    <t>VINCENT</t>
  </si>
  <si>
    <t>0706 434 9724</t>
  </si>
  <si>
    <t>AMEFUA</t>
  </si>
  <si>
    <t>GRA 452 XA</t>
  </si>
  <si>
    <t>CELESTINE</t>
  </si>
  <si>
    <t>0806 753 1313</t>
  </si>
  <si>
    <t>BDW 117 XA</t>
  </si>
  <si>
    <t xml:space="preserve">B </t>
  </si>
  <si>
    <t>TELO</t>
  </si>
  <si>
    <t>0806 645 2576</t>
  </si>
  <si>
    <t>ASSOC. VENTURE</t>
  </si>
  <si>
    <t>BDG 22 XJ</t>
  </si>
  <si>
    <t>ABIA</t>
  </si>
  <si>
    <t>EMMANUEL</t>
  </si>
  <si>
    <t>0803 796 9049</t>
  </si>
  <si>
    <t>NNPC RETAIL</t>
  </si>
  <si>
    <t>GGE 626 XT</t>
  </si>
  <si>
    <t>OSALGE</t>
  </si>
  <si>
    <t>0803 895 4200</t>
  </si>
  <si>
    <t>ABJ 88 XN</t>
  </si>
  <si>
    <t>JAMILA</t>
  </si>
  <si>
    <t>0816 368 6181</t>
  </si>
  <si>
    <t>AGL 256 XA</t>
  </si>
  <si>
    <t>OCHUKO</t>
  </si>
  <si>
    <t>0703 256 9738</t>
  </si>
  <si>
    <t>BEN 679 ZN</t>
  </si>
  <si>
    <t>C/RIVER</t>
  </si>
  <si>
    <t>EDOBO</t>
  </si>
  <si>
    <t>0817 646 5576</t>
  </si>
  <si>
    <t>KZR 592 XA</t>
  </si>
  <si>
    <t>DANJUMA</t>
  </si>
  <si>
    <t>0803 845 5288</t>
  </si>
  <si>
    <t>R</t>
  </si>
  <si>
    <t>JAL 171 XA</t>
  </si>
  <si>
    <t>ADAMAWA</t>
  </si>
  <si>
    <t>LUKMAN</t>
  </si>
  <si>
    <t>0803 520 6037</t>
  </si>
  <si>
    <t>KRD 408 XQ</t>
  </si>
  <si>
    <t>JONATHAN</t>
  </si>
  <si>
    <t>0703 184 2401</t>
  </si>
  <si>
    <t>FKY 20 XA</t>
  </si>
  <si>
    <t>JUBRIL</t>
  </si>
  <si>
    <t>0803 592 9881</t>
  </si>
  <si>
    <t>YLA 340 XA</t>
  </si>
  <si>
    <t>ZAMFARA</t>
  </si>
  <si>
    <t>ABBAS</t>
  </si>
  <si>
    <t>0803 689 0973</t>
  </si>
  <si>
    <t>KAF 695 XA</t>
  </si>
  <si>
    <t>MOHMED</t>
  </si>
  <si>
    <t>0703 468 8554</t>
  </si>
  <si>
    <t>FKJ 148 XL</t>
  </si>
  <si>
    <t>KWARA</t>
  </si>
  <si>
    <t>MIKE</t>
  </si>
  <si>
    <t>0703 766 8396</t>
  </si>
  <si>
    <t>JAL 535 ZX</t>
  </si>
  <si>
    <t>SHAGARI</t>
  </si>
  <si>
    <t>0803 535 7542</t>
  </si>
  <si>
    <t>MNG 308 XA</t>
  </si>
  <si>
    <t>BORNO</t>
  </si>
  <si>
    <t>HASSAN</t>
  </si>
  <si>
    <t>0806 291 1010</t>
  </si>
  <si>
    <t>JMT 930 XA</t>
  </si>
  <si>
    <t>0706 176 6309</t>
  </si>
  <si>
    <t>DAPEK</t>
  </si>
  <si>
    <t>AUC. 176 ZH</t>
  </si>
  <si>
    <t>BRAIMA</t>
  </si>
  <si>
    <t>0805 406 3596</t>
  </si>
  <si>
    <t>USS 178 XA</t>
  </si>
  <si>
    <t>MUKTARI</t>
  </si>
  <si>
    <t>0803 159 6552</t>
  </si>
  <si>
    <t>BUVEL</t>
  </si>
  <si>
    <t>AGL 891 XG</t>
  </si>
  <si>
    <t>0806 049 0219</t>
  </si>
  <si>
    <t>BEN 749 YY</t>
  </si>
  <si>
    <t>AUSTINE</t>
  </si>
  <si>
    <t>0703 959 7463</t>
  </si>
  <si>
    <t>ATN 708 YV</t>
  </si>
  <si>
    <t>ISMAILA</t>
  </si>
  <si>
    <t>0706 348 7319</t>
  </si>
  <si>
    <t>TRN 938 XA</t>
  </si>
  <si>
    <t>AMIN</t>
  </si>
  <si>
    <t>0806 686 6551</t>
  </si>
  <si>
    <t>BASH GLOBAL</t>
  </si>
  <si>
    <t>EFR 128 XA</t>
  </si>
  <si>
    <t>KINGSLEY</t>
  </si>
  <si>
    <t>0803 897 9069</t>
  </si>
  <si>
    <t>LKJ 400 XU</t>
  </si>
  <si>
    <t>MOSES</t>
  </si>
  <si>
    <t>0803 889 0894</t>
  </si>
  <si>
    <t>LGT 340 XA</t>
  </si>
  <si>
    <t>0805 358 5049</t>
  </si>
  <si>
    <t>MGM 258 XA</t>
  </si>
  <si>
    <t>0703 154 5004</t>
  </si>
  <si>
    <t>AKA 296 XA</t>
  </si>
  <si>
    <t>ONDO</t>
  </si>
  <si>
    <t>EDDY</t>
  </si>
  <si>
    <t>0805 232 6453</t>
  </si>
  <si>
    <t>XC 427 EFR</t>
  </si>
  <si>
    <t>0812 911 1414</t>
  </si>
  <si>
    <t>NELSON</t>
  </si>
  <si>
    <t>BMA 367 XA</t>
  </si>
  <si>
    <t>LUCKY</t>
  </si>
  <si>
    <t>0813 883 9835</t>
  </si>
  <si>
    <t>SULE MASHASHA</t>
  </si>
  <si>
    <t>JEG 333 XA</t>
  </si>
  <si>
    <t>KOMA</t>
  </si>
  <si>
    <t>0903 066 6449</t>
  </si>
  <si>
    <t>GARBA</t>
  </si>
  <si>
    <t>AGU 454 ZZ</t>
  </si>
  <si>
    <t>MUSA</t>
  </si>
  <si>
    <t>0902 886 5078</t>
  </si>
  <si>
    <t>GBZ 524 XA</t>
  </si>
  <si>
    <t>SATURDAY</t>
  </si>
  <si>
    <t>0803 742 9980</t>
  </si>
  <si>
    <t>HER 160 XA</t>
  </si>
  <si>
    <t>ALIYU</t>
  </si>
  <si>
    <t>0703 803 4644</t>
  </si>
  <si>
    <t>SLK 642 XA</t>
  </si>
  <si>
    <t>CHRISTOPH.</t>
  </si>
  <si>
    <t>0703 203 4855</t>
  </si>
  <si>
    <t>DM KURFI</t>
  </si>
  <si>
    <t>FST 487 XE</t>
  </si>
  <si>
    <t>0810 186 5589</t>
  </si>
  <si>
    <t>JOMARFEG</t>
  </si>
  <si>
    <t>LSR 243 XH</t>
  </si>
  <si>
    <t>OYOMA</t>
  </si>
  <si>
    <t>0806 852 2081</t>
  </si>
  <si>
    <r>
      <t>DAILY DISPATCH TO FILLING STATIONS</t>
    </r>
    <r>
      <rPr>
        <b/>
        <sz val="20"/>
        <color theme="0"/>
        <rFont val="Tahoma"/>
        <family val="2"/>
      </rPr>
      <t xml:space="preserve">    DATE: 2ND MARCH., 2018</t>
    </r>
  </si>
  <si>
    <t>OYELAYO</t>
  </si>
  <si>
    <t>GGE 845 XS</t>
  </si>
  <si>
    <t>BAYO</t>
  </si>
  <si>
    <t>0814 469 2533</t>
  </si>
  <si>
    <t>GGU 234 XA</t>
  </si>
  <si>
    <t>IKECHKWU</t>
  </si>
  <si>
    <t>0803 766 0676</t>
  </si>
  <si>
    <t>UBJ 190 XA</t>
  </si>
  <si>
    <t>ABDUL</t>
  </si>
  <si>
    <t>0806 952 9705</t>
  </si>
  <si>
    <t>BEN 969 XA</t>
  </si>
  <si>
    <t>0811 228 4857</t>
  </si>
  <si>
    <t>BEN 676 ZN</t>
  </si>
  <si>
    <t>COLLINS</t>
  </si>
  <si>
    <t>0805 520 8374</t>
  </si>
  <si>
    <t>UBA UMARU</t>
  </si>
  <si>
    <t>ABC 111 XZ</t>
  </si>
  <si>
    <t>OBA</t>
  </si>
  <si>
    <t>0706 855 9741</t>
  </si>
  <si>
    <t>WWR 735 ZU</t>
  </si>
  <si>
    <t>NIYI</t>
  </si>
  <si>
    <t>0811 232 9981</t>
  </si>
  <si>
    <t>MSA 443 XA</t>
  </si>
  <si>
    <t>ADAMU</t>
  </si>
  <si>
    <t>0814 070 1706</t>
  </si>
  <si>
    <t>USL 793 ZC</t>
  </si>
  <si>
    <t>LAWRENCE</t>
  </si>
  <si>
    <t>0805 482 6497</t>
  </si>
  <si>
    <t>SGM 836 XA</t>
  </si>
  <si>
    <t>TOPE</t>
  </si>
  <si>
    <t>0703 742 2402</t>
  </si>
  <si>
    <t>SANIKA</t>
  </si>
  <si>
    <t>USL 308 XB</t>
  </si>
  <si>
    <t>OJO</t>
  </si>
  <si>
    <t>0703 652 9589</t>
  </si>
  <si>
    <t>JANGEBE</t>
  </si>
  <si>
    <t>AAA 82 XU</t>
  </si>
  <si>
    <t>MONDAY</t>
  </si>
  <si>
    <t>0805 551 3951</t>
  </si>
  <si>
    <t>ABY PET</t>
  </si>
  <si>
    <t>TNK 225 XA</t>
  </si>
  <si>
    <t>BENUE</t>
  </si>
  <si>
    <t>PETER</t>
  </si>
  <si>
    <t>0808 958 3736</t>
  </si>
  <si>
    <t>QAP 371 XA</t>
  </si>
  <si>
    <t>ANASS</t>
  </si>
  <si>
    <t>0903 918 2192</t>
  </si>
  <si>
    <t>OYI INVEST.</t>
  </si>
  <si>
    <t>ENU 946 ZX</t>
  </si>
  <si>
    <t>EMMA</t>
  </si>
  <si>
    <t>0708 358 3930</t>
  </si>
  <si>
    <t>ENU 832 XF</t>
  </si>
  <si>
    <t>AGU</t>
  </si>
  <si>
    <t>0816 407 2563</t>
  </si>
  <si>
    <t>MAN 197 XA</t>
  </si>
  <si>
    <t>0803 585 3521</t>
  </si>
  <si>
    <t>DUNDADU</t>
  </si>
  <si>
    <t>UGH 509 XA</t>
  </si>
  <si>
    <t>MATHEW</t>
  </si>
  <si>
    <t>0906 451 1611</t>
  </si>
  <si>
    <t>AKA 510 XA</t>
  </si>
  <si>
    <t>GOODNESS</t>
  </si>
  <si>
    <t>0810 120 1880</t>
  </si>
  <si>
    <t>EPE 557 XL</t>
  </si>
  <si>
    <t>0803 690 2478</t>
  </si>
  <si>
    <t>CKI</t>
  </si>
  <si>
    <t>DSZ 351 XA</t>
  </si>
  <si>
    <t>JIGAWA</t>
  </si>
  <si>
    <t>ASHOKO</t>
  </si>
  <si>
    <t>0903 804 9418</t>
  </si>
  <si>
    <t>LIQIUD POWER</t>
  </si>
  <si>
    <t>HNG 16 XA</t>
  </si>
  <si>
    <t>ABUBAKAR</t>
  </si>
  <si>
    <t>0806 561 4143</t>
  </si>
  <si>
    <t>ENU 169 YA</t>
  </si>
  <si>
    <t>0817 067 8643</t>
  </si>
  <si>
    <t>RAFMORE</t>
  </si>
  <si>
    <t>KTU 52 XA</t>
  </si>
  <si>
    <t>GBENGA</t>
  </si>
  <si>
    <t>0703 070 8218</t>
  </si>
  <si>
    <t>I.Y &amp; SONS</t>
  </si>
  <si>
    <t>ENU 908 ZX</t>
  </si>
  <si>
    <t>ADESO</t>
  </si>
  <si>
    <t>0803 955 7362</t>
  </si>
  <si>
    <t>DAN KALAMBE</t>
  </si>
  <si>
    <t>MAN 52 XA</t>
  </si>
  <si>
    <t>0706 817 5719</t>
  </si>
  <si>
    <t>A.A. BUTU</t>
  </si>
  <si>
    <t>FKJ 957 XU</t>
  </si>
  <si>
    <t>DONATUS</t>
  </si>
  <si>
    <t>0808 529 8115</t>
  </si>
  <si>
    <t>AL UMMA</t>
  </si>
  <si>
    <t>XQ 34 BEN</t>
  </si>
  <si>
    <t>FELIX</t>
  </si>
  <si>
    <t>0802 940 4484</t>
  </si>
  <si>
    <t>GBZ 801 XA</t>
  </si>
  <si>
    <t>AKINDE</t>
  </si>
  <si>
    <t>0812 873 5495</t>
  </si>
  <si>
    <t>ASABSIN</t>
  </si>
  <si>
    <t>JMA 82 XA</t>
  </si>
  <si>
    <t>0804 138 8302</t>
  </si>
  <si>
    <t>MARRIYS</t>
  </si>
  <si>
    <t>PTN 424 XA</t>
  </si>
  <si>
    <t>GUSAU</t>
  </si>
  <si>
    <t>AZEEZ</t>
  </si>
  <si>
    <t>0703 767 2015</t>
  </si>
  <si>
    <t>JJJ 20 XS</t>
  </si>
  <si>
    <t>0806 726 8491</t>
  </si>
  <si>
    <t>FST 221 XR</t>
  </si>
  <si>
    <t>SUNDAY</t>
  </si>
  <si>
    <t>0701 313 9822</t>
  </si>
  <si>
    <t>DOLAPEX</t>
  </si>
  <si>
    <t>BDJ 459 XA</t>
  </si>
  <si>
    <t>EKITI</t>
  </si>
  <si>
    <t>AKINWALE</t>
  </si>
  <si>
    <t>0807 415 7595</t>
  </si>
  <si>
    <t>MLF 61 XA</t>
  </si>
  <si>
    <t>ZAKARA</t>
  </si>
  <si>
    <t>0803 839 3210</t>
  </si>
  <si>
    <r>
      <t>DAILY DISPATCH TO FILLING STATIONS</t>
    </r>
    <r>
      <rPr>
        <b/>
        <sz val="18"/>
        <color theme="0"/>
        <rFont val="Tahoma"/>
        <family val="2"/>
      </rPr>
      <t xml:space="preserve">    DATE: 3RD MARCH., 2018</t>
    </r>
  </si>
  <si>
    <t>NEPAL DEPOT</t>
  </si>
  <si>
    <t>TRUCK NO. (PROG)</t>
  </si>
  <si>
    <t>TRUCK NO. (QTY)</t>
  </si>
  <si>
    <t>3rd March, 2018</t>
  </si>
  <si>
    <t>AUC. 555 XA</t>
  </si>
  <si>
    <t>NOSA</t>
  </si>
  <si>
    <t>0805 321 4879</t>
  </si>
  <si>
    <t>AGB 446 XA</t>
  </si>
  <si>
    <t>JOSEPH</t>
  </si>
  <si>
    <t>0908 993 4125</t>
  </si>
  <si>
    <t>XP 506 KSF</t>
  </si>
  <si>
    <t>FRED</t>
  </si>
  <si>
    <t>0807 446 2229</t>
  </si>
  <si>
    <t>BEN 758 XC</t>
  </si>
  <si>
    <t>OSUN</t>
  </si>
  <si>
    <t>JUSTICE</t>
  </si>
  <si>
    <t>0803 018 3940</t>
  </si>
  <si>
    <t>AXIOM OIL</t>
  </si>
  <si>
    <t xml:space="preserve">XU 263 BEN </t>
  </si>
  <si>
    <t>0805 795 3706</t>
  </si>
  <si>
    <t>ALIMI M.O.</t>
  </si>
  <si>
    <t>EZA 140 YF</t>
  </si>
  <si>
    <t>CHIJIOKE</t>
  </si>
  <si>
    <t>0811 530 0909</t>
  </si>
  <si>
    <t>CEAPEES</t>
  </si>
  <si>
    <t>USL 841 XB</t>
  </si>
  <si>
    <t>BENJAMIN</t>
  </si>
  <si>
    <t>0807 147 2715</t>
  </si>
  <si>
    <t>HAF 843 XA</t>
  </si>
  <si>
    <t>CHINEDU</t>
  </si>
  <si>
    <t>0806 504 2178</t>
  </si>
  <si>
    <t>WWR 326 XA</t>
  </si>
  <si>
    <t>JOHN</t>
  </si>
  <si>
    <t>0706 778 0865</t>
  </si>
  <si>
    <t>AUC. 276 XH</t>
  </si>
  <si>
    <t>0708 198 6866</t>
  </si>
  <si>
    <t>BLACKWELL</t>
  </si>
  <si>
    <t>KSF 442 XJ</t>
  </si>
  <si>
    <t>ANTHONY</t>
  </si>
  <si>
    <t>0805 215 2285</t>
  </si>
  <si>
    <t>ZBL 48 XE</t>
  </si>
  <si>
    <t>ABDULKAR</t>
  </si>
  <si>
    <t>0814 449 2378</t>
  </si>
  <si>
    <t>ROYAL ARMS</t>
  </si>
  <si>
    <t>DKA 228 XF</t>
  </si>
  <si>
    <t>0703 979 7999</t>
  </si>
  <si>
    <t>DKA 215 XF</t>
  </si>
  <si>
    <t>BENIKARU</t>
  </si>
  <si>
    <t>0706 606 4697</t>
  </si>
  <si>
    <t>DKA 208 XF</t>
  </si>
  <si>
    <t>GARUBA</t>
  </si>
  <si>
    <t>0803 335 1393</t>
  </si>
  <si>
    <t>KZR 514 XA</t>
  </si>
  <si>
    <t>BUBALI</t>
  </si>
  <si>
    <t>0903 495 8134</t>
  </si>
  <si>
    <t>MASTA</t>
  </si>
  <si>
    <t>XB 207 NSK</t>
  </si>
  <si>
    <t>0810 975 3722</t>
  </si>
  <si>
    <t>TAR 98 XA</t>
  </si>
  <si>
    <t>YAKUBU</t>
  </si>
  <si>
    <t>0706 556 6747</t>
  </si>
  <si>
    <t>NCH 354 XA</t>
  </si>
  <si>
    <t>IDRIS</t>
  </si>
  <si>
    <t>0703 632 8815</t>
  </si>
  <si>
    <t>FENS</t>
  </si>
  <si>
    <t>AGD 700 XA</t>
  </si>
  <si>
    <t>BAYELSA</t>
  </si>
  <si>
    <t>0705 382 7886</t>
  </si>
  <si>
    <t>ALH. UBA MARIGA</t>
  </si>
  <si>
    <t>JAL 336 XA</t>
  </si>
  <si>
    <t>0706 755 1062</t>
  </si>
  <si>
    <t>KWAKYAMA</t>
  </si>
  <si>
    <t>KTU 900 XE</t>
  </si>
  <si>
    <t>0806 582 4191</t>
  </si>
  <si>
    <t>FST 767 XB</t>
  </si>
  <si>
    <t>UMARU</t>
  </si>
  <si>
    <t>0907 022 2289</t>
  </si>
  <si>
    <t>YAB 997 TJ</t>
  </si>
  <si>
    <t>0806 114 8218</t>
  </si>
  <si>
    <t>B &amp; S GLOBAL</t>
  </si>
  <si>
    <t>MKA 731 ZB</t>
  </si>
  <si>
    <t>ABDULLAHI</t>
  </si>
  <si>
    <t>0814 133 4242</t>
  </si>
  <si>
    <t>DBM 01 XA</t>
  </si>
  <si>
    <t>KABIRU</t>
  </si>
  <si>
    <t>0810 127 5318</t>
  </si>
  <si>
    <r>
      <t>DAILY DISPATCH TO FILLING STATIONS</t>
    </r>
    <r>
      <rPr>
        <b/>
        <sz val="20"/>
        <color theme="0"/>
        <rFont val="Tahoma"/>
        <family val="2"/>
      </rPr>
      <t xml:space="preserve">    DATE: 5TH MARCH., 2018</t>
    </r>
  </si>
  <si>
    <t>DEPOT: NEPAL DEPOT</t>
  </si>
  <si>
    <t>5TH MARCH2018</t>
  </si>
  <si>
    <t>MKA 730 ZB</t>
  </si>
  <si>
    <t>DANMADU</t>
  </si>
  <si>
    <t>AWK 431 XC</t>
  </si>
  <si>
    <t>PAUL</t>
  </si>
  <si>
    <t>0803 672 8441</t>
  </si>
  <si>
    <t>LIQUID POWER</t>
  </si>
  <si>
    <t>ANC 114 XA</t>
  </si>
  <si>
    <t>LAWAL</t>
  </si>
  <si>
    <t>0802 372 4850</t>
  </si>
  <si>
    <t>MKA 724 ZB</t>
  </si>
  <si>
    <t>0907 817 8205</t>
  </si>
  <si>
    <t>MUHEED</t>
  </si>
  <si>
    <t>AAA 550 XD</t>
  </si>
  <si>
    <t>JOSHUA</t>
  </si>
  <si>
    <t>0816 077 2336</t>
  </si>
  <si>
    <t>RRT 153 XA</t>
  </si>
  <si>
    <t>I MO</t>
  </si>
  <si>
    <t>FRANK</t>
  </si>
  <si>
    <t>0816 641 4322</t>
  </si>
  <si>
    <t>MAN 53 XA</t>
  </si>
  <si>
    <t>0816 355 5579</t>
  </si>
  <si>
    <t>KTN 501 YZ</t>
  </si>
  <si>
    <t>0706 755 2329</t>
  </si>
  <si>
    <t>AUSTOMA</t>
  </si>
  <si>
    <t>SKL 16 XA</t>
  </si>
  <si>
    <t>IBUELE</t>
  </si>
  <si>
    <t>0903 270 5152</t>
  </si>
  <si>
    <t>EKY 436 XG</t>
  </si>
  <si>
    <t>AKINLO</t>
  </si>
  <si>
    <t>0703 079 0655</t>
  </si>
  <si>
    <r>
      <t>DAILY DISPATCH TO FILLING STATIONS</t>
    </r>
    <r>
      <rPr>
        <b/>
        <sz val="20"/>
        <color theme="0"/>
        <rFont val="Tahoma"/>
        <family val="2"/>
      </rPr>
      <t xml:space="preserve">    DATE: 6TH MARCH., 2018</t>
    </r>
  </si>
  <si>
    <t>6TH MARCH, 2018</t>
  </si>
  <si>
    <t>BKR 150 XA</t>
  </si>
  <si>
    <t>WADAIYAU</t>
  </si>
  <si>
    <t>0803 479 4401</t>
  </si>
  <si>
    <t>MAN 11 XA</t>
  </si>
  <si>
    <t>0906 644 2512</t>
  </si>
  <si>
    <t>A.Y.M. SHAFA</t>
  </si>
  <si>
    <t>BUU 256 ZL</t>
  </si>
  <si>
    <t>0806 395 1580</t>
  </si>
  <si>
    <t>NAM NAM</t>
  </si>
  <si>
    <t>RBC 986 XB</t>
  </si>
  <si>
    <t>JAMILU</t>
  </si>
  <si>
    <t>0813 803 2114</t>
  </si>
  <si>
    <t>MKA 52 ZF</t>
  </si>
  <si>
    <t>0803 485 1581</t>
  </si>
  <si>
    <t>BDW 110XA</t>
  </si>
  <si>
    <t>YUSUF</t>
  </si>
  <si>
    <t>0706 770 0404</t>
  </si>
  <si>
    <t>BAM 142 XA</t>
  </si>
  <si>
    <t>ISAH</t>
  </si>
  <si>
    <t>0908 978 2250</t>
  </si>
  <si>
    <t>ABJ 230 YJ</t>
  </si>
  <si>
    <t>0905 151 5562</t>
  </si>
  <si>
    <t>KMC 110 ZQ</t>
  </si>
  <si>
    <t>0806 894 6751</t>
  </si>
  <si>
    <t>KMC 473 ZQ</t>
  </si>
  <si>
    <t>NURADEEN</t>
  </si>
  <si>
    <t>0803 093 4772</t>
  </si>
  <si>
    <t>DAN MADU</t>
  </si>
  <si>
    <t xml:space="preserve">XB 120 DSZ </t>
  </si>
  <si>
    <t>IMO</t>
  </si>
  <si>
    <t>0803 094 1647</t>
  </si>
  <si>
    <t>LSR 168 XU</t>
  </si>
  <si>
    <t>0806 477 1281</t>
  </si>
  <si>
    <t>MAIRIGA</t>
  </si>
  <si>
    <t>BRR 404 XA</t>
  </si>
  <si>
    <t>UZO</t>
  </si>
  <si>
    <t>0806 522 9944</t>
  </si>
  <si>
    <t>EREOLA</t>
  </si>
  <si>
    <t>BDG 982 XQ</t>
  </si>
  <si>
    <t>0706 701 6206</t>
  </si>
  <si>
    <t>KSF 465 XJ</t>
  </si>
  <si>
    <t>KELVIN</t>
  </si>
  <si>
    <t>0806 611 3402</t>
  </si>
  <si>
    <r>
      <t>DAILY DISPATCH TO FILLING STATIONS</t>
    </r>
    <r>
      <rPr>
        <b/>
        <sz val="20"/>
        <color theme="0"/>
        <rFont val="Tahoma"/>
        <family val="2"/>
      </rPr>
      <t xml:space="preserve">    DATE: 7TH MARCH., 2018</t>
    </r>
  </si>
  <si>
    <t>NEPAL</t>
  </si>
  <si>
    <t>OYELAYO PET.</t>
  </si>
  <si>
    <t>KUE 311 XA</t>
  </si>
  <si>
    <t>SAMUEL</t>
  </si>
  <si>
    <t>0817 067 7110</t>
  </si>
  <si>
    <t>ISMAH</t>
  </si>
  <si>
    <t>XB 212 KLK</t>
  </si>
  <si>
    <t>MAIDUGURI</t>
  </si>
  <si>
    <t>EFE</t>
  </si>
  <si>
    <t>0814 947 0657</t>
  </si>
  <si>
    <t>ATN 776 TV</t>
  </si>
  <si>
    <t>ANAMBRA</t>
  </si>
  <si>
    <t>0810 319 7873</t>
  </si>
  <si>
    <t>AGBU PET.</t>
  </si>
  <si>
    <t>EFR 12 ZQ</t>
  </si>
  <si>
    <t>MORRISON</t>
  </si>
  <si>
    <t>0806 553 4473</t>
  </si>
  <si>
    <t>WWR 271 ZU</t>
  </si>
  <si>
    <t>0806 679 6529</t>
  </si>
  <si>
    <t>CHRISTO</t>
  </si>
  <si>
    <t>TEMANO</t>
  </si>
  <si>
    <t>EFR 688 XA</t>
  </si>
  <si>
    <t>PROMISE</t>
  </si>
  <si>
    <t>0816 739 0724</t>
  </si>
  <si>
    <t>ADMUS</t>
  </si>
  <si>
    <t>EFR 624 XA</t>
  </si>
  <si>
    <t>BLESSING</t>
  </si>
  <si>
    <t>0816 017 1404</t>
  </si>
  <si>
    <t>MINAKPORUE</t>
  </si>
  <si>
    <t>EFR 798 XA</t>
  </si>
  <si>
    <t>0814 217 4286</t>
  </si>
  <si>
    <t>KSF 706 XT</t>
  </si>
  <si>
    <t>FRANCIS</t>
  </si>
  <si>
    <t>0903 940 0803</t>
  </si>
  <si>
    <t>GODS TIME</t>
  </si>
  <si>
    <t>EFR 754 XA</t>
  </si>
  <si>
    <t>ERNEST</t>
  </si>
  <si>
    <t>0816 479 9200</t>
  </si>
  <si>
    <t>EKOSON</t>
  </si>
  <si>
    <t>AGB 96 ZD</t>
  </si>
  <si>
    <t>0816 585 0131</t>
  </si>
  <si>
    <t>AL-ANSAR PET.</t>
  </si>
  <si>
    <t>NFD 92 XA</t>
  </si>
  <si>
    <t>BELLO</t>
  </si>
  <si>
    <t>0806 595 6995</t>
  </si>
  <si>
    <t>XU 147 APP</t>
  </si>
  <si>
    <t>0806 287 8304</t>
  </si>
  <si>
    <t>TAQSAB OIL</t>
  </si>
  <si>
    <t>AGL 244 XA</t>
  </si>
  <si>
    <t>WASIU</t>
  </si>
  <si>
    <t>0814 541 9996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</si>
</sst>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F800]dddd\,\ mmmm\ dd\,\ yyyy"/>
    <numFmt numFmtId="165" formatCode="_(* #,##0_);_(* \(#,##0\);_(* &quot;-&quot;??_);_(@_)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b/>
      <sz val="14"/>
      <color theme="0"/>
      <name val="Tahoma"/>
      <family val="2"/>
    </font>
    <font>
      <b/>
      <sz val="10"/>
      <color rgb="FFFF0000"/>
      <name val="Times New Roman"/>
      <family val="1"/>
    </font>
    <font>
      <sz val="10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8"/>
      <color theme="0"/>
      <name val="Tahoma"/>
      <family val="2"/>
    </font>
    <font>
      <b/>
      <sz val="18"/>
      <color theme="0"/>
      <name val="Tahoma"/>
      <family val="2"/>
    </font>
    <font>
      <b/>
      <sz val="2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1" fillId="0" borderId="0"/>
  </cellStyleXfs>
  <cellXfs count="176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2" fillId="0" borderId="0" xfId="2" applyAlignment="1">
      <alignment horizontal="left"/>
    </xf>
    <xf numFmtId="0" fontId="5" fillId="2" borderId="1" xfId="2" applyFont="1" applyFill="1" applyBorder="1" applyAlignment="1">
      <alignment horizontal="center" vertical="center"/>
    </xf>
    <xf numFmtId="0" fontId="2" fillId="0" borderId="0" xfId="2"/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164" fontId="7" fillId="0" borderId="5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10" fillId="0" borderId="0" xfId="2" applyFont="1"/>
    <xf numFmtId="43" fontId="10" fillId="0" borderId="0" xfId="3" applyFont="1"/>
    <xf numFmtId="166" fontId="10" fillId="0" borderId="0" xfId="2" applyNumberFormat="1" applyFont="1"/>
    <xf numFmtId="0" fontId="2" fillId="0" borderId="0" xfId="2" applyAlignment="1">
      <alignment horizontal="center"/>
    </xf>
    <xf numFmtId="4" fontId="2" fillId="0" borderId="0" xfId="2" applyNumberFormat="1" applyAlignment="1"/>
    <xf numFmtId="4" fontId="2" fillId="0" borderId="0" xfId="2" applyNumberFormat="1"/>
    <xf numFmtId="0" fontId="2" fillId="0" borderId="0" xfId="2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/>
    <xf numFmtId="3" fontId="12" fillId="0" borderId="0" xfId="2" applyNumberFormat="1" applyFont="1"/>
    <xf numFmtId="0" fontId="2" fillId="0" borderId="0" xfId="2" applyBorder="1" applyAlignment="1">
      <alignment horizontal="center"/>
    </xf>
    <xf numFmtId="0" fontId="2" fillId="0" borderId="0" xfId="2" applyBorder="1"/>
    <xf numFmtId="0" fontId="14" fillId="0" borderId="0" xfId="2" applyFont="1" applyBorder="1" applyAlignment="1">
      <alignment horizontal="center" vertical="center"/>
    </xf>
    <xf numFmtId="0" fontId="11" fillId="0" borderId="0" xfId="2" applyFont="1" applyBorder="1"/>
    <xf numFmtId="3" fontId="15" fillId="0" borderId="0" xfId="2" applyNumberFormat="1" applyFont="1" applyBorder="1"/>
    <xf numFmtId="0" fontId="2" fillId="0" borderId="0" xfId="2" applyAlignment="1"/>
    <xf numFmtId="0" fontId="3" fillId="2" borderId="0" xfId="4" applyFont="1" applyFill="1" applyAlignment="1">
      <alignment horizontal="center" vertical="center" wrapText="1"/>
    </xf>
    <xf numFmtId="0" fontId="11" fillId="0" borderId="0" xfId="4" applyAlignment="1">
      <alignment horizontal="left"/>
    </xf>
    <xf numFmtId="0" fontId="5" fillId="2" borderId="1" xfId="4" applyFont="1" applyFill="1" applyBorder="1" applyAlignment="1">
      <alignment horizontal="center" vertical="center"/>
    </xf>
    <xf numFmtId="0" fontId="11" fillId="0" borderId="0" xfId="4"/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vertical="center"/>
    </xf>
    <xf numFmtId="0" fontId="6" fillId="3" borderId="3" xfId="4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 vertical="center"/>
    </xf>
    <xf numFmtId="0" fontId="6" fillId="3" borderId="5" xfId="4" applyFont="1" applyFill="1" applyBorder="1" applyAlignment="1">
      <alignment horizontal="center" vertical="center"/>
    </xf>
    <xf numFmtId="0" fontId="6" fillId="3" borderId="5" xfId="4" applyFont="1" applyFill="1" applyBorder="1" applyAlignment="1">
      <alignment vertical="center"/>
    </xf>
    <xf numFmtId="0" fontId="6" fillId="3" borderId="5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/>
    </xf>
    <xf numFmtId="0" fontId="6" fillId="3" borderId="8" xfId="4" applyFont="1" applyFill="1" applyBorder="1" applyAlignment="1">
      <alignment horizontal="center" vertical="center" wrapText="1"/>
    </xf>
    <xf numFmtId="0" fontId="6" fillId="3" borderId="5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0" fontId="7" fillId="0" borderId="5" xfId="4" applyNumberFormat="1" applyFont="1" applyBorder="1" applyAlignment="1">
      <alignment horizontal="center" vertical="center"/>
    </xf>
    <xf numFmtId="164" fontId="7" fillId="0" borderId="5" xfId="4" applyNumberFormat="1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5" xfId="4" applyFont="1" applyBorder="1" applyAlignment="1">
      <alignment horizontal="center"/>
    </xf>
    <xf numFmtId="0" fontId="10" fillId="0" borderId="0" xfId="4" applyFont="1"/>
    <xf numFmtId="166" fontId="10" fillId="0" borderId="0" xfId="4" applyNumberFormat="1" applyFont="1"/>
    <xf numFmtId="0" fontId="11" fillId="0" borderId="0" xfId="4" applyAlignment="1">
      <alignment horizontal="center"/>
    </xf>
    <xf numFmtId="4" fontId="11" fillId="0" borderId="0" xfId="4" applyNumberFormat="1" applyAlignment="1"/>
    <xf numFmtId="4" fontId="11" fillId="0" borderId="0" xfId="4" applyNumberFormat="1"/>
    <xf numFmtId="0" fontId="11" fillId="0" borderId="0" xfId="4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3" fontId="12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2" fillId="0" borderId="0" xfId="4" applyFont="1"/>
    <xf numFmtId="3" fontId="12" fillId="0" borderId="0" xfId="4" applyNumberFormat="1" applyFont="1"/>
    <xf numFmtId="0" fontId="11" fillId="0" borderId="0" xfId="4" applyBorder="1" applyAlignment="1">
      <alignment horizontal="center"/>
    </xf>
    <xf numFmtId="0" fontId="11" fillId="0" borderId="0" xfId="4" applyBorder="1"/>
    <xf numFmtId="0" fontId="14" fillId="0" borderId="0" xfId="4" applyFont="1" applyBorder="1" applyAlignment="1">
      <alignment horizontal="center" vertical="center"/>
    </xf>
    <xf numFmtId="0" fontId="11" fillId="0" borderId="0" xfId="4" applyFont="1" applyBorder="1"/>
    <xf numFmtId="3" fontId="15" fillId="0" borderId="0" xfId="4" applyNumberFormat="1" applyFont="1" applyBorder="1"/>
    <xf numFmtId="0" fontId="11" fillId="0" borderId="0" xfId="4" applyAlignment="1"/>
    <xf numFmtId="0" fontId="3" fillId="2" borderId="0" xfId="4" applyFont="1" applyFill="1" applyAlignment="1">
      <alignment horizontal="left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21" xfId="2" applyFont="1" applyFill="1" applyBorder="1" applyAlignment="1">
      <alignment horizontal="center" vertical="center" wrapText="1"/>
    </xf>
    <xf numFmtId="0" fontId="7" fillId="0" borderId="2" xfId="2" applyNumberFormat="1" applyFont="1" applyBorder="1" applyAlignment="1">
      <alignment horizontal="center" vertical="center"/>
    </xf>
    <xf numFmtId="164" fontId="7" fillId="0" borderId="3" xfId="2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2" applyFont="1" applyBorder="1" applyAlignment="1">
      <alignment horizontal="center"/>
    </xf>
    <xf numFmtId="165" fontId="8" fillId="0" borderId="5" xfId="1" applyNumberFormat="1" applyFont="1" applyBorder="1" applyAlignment="1">
      <alignment horizontal="center" vertical="center"/>
    </xf>
    <xf numFmtId="0" fontId="7" fillId="0" borderId="22" xfId="2" applyFont="1" applyBorder="1" applyAlignment="1">
      <alignment horizontal="center"/>
    </xf>
    <xf numFmtId="164" fontId="7" fillId="0" borderId="23" xfId="2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165" fontId="8" fillId="0" borderId="23" xfId="1" applyNumberFormat="1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3" fillId="2" borderId="0" xfId="4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3" borderId="2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3" borderId="7" xfId="4" applyFont="1" applyFill="1" applyBorder="1" applyAlignment="1">
      <alignment horizontal="center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11" fillId="0" borderId="0" xfId="4" applyAlignment="1">
      <alignment horizontal="center" wrapText="1"/>
    </xf>
    <xf numFmtId="0" fontId="10" fillId="0" borderId="0" xfId="4" applyFont="1" applyAlignment="1">
      <alignment horizontal="center"/>
    </xf>
    <xf numFmtId="43" fontId="10" fillId="0" borderId="0" xfId="3" applyFont="1" applyAlignment="1">
      <alignment horizontal="center"/>
    </xf>
    <xf numFmtId="43" fontId="10" fillId="0" borderId="0" xfId="4" applyNumberFormat="1" applyFont="1" applyAlignment="1">
      <alignment horizontal="center"/>
    </xf>
    <xf numFmtId="4" fontId="11" fillId="0" borderId="0" xfId="4" applyNumberFormat="1" applyAlignment="1">
      <alignment horizontal="center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center"/>
    </xf>
    <xf numFmtId="0" fontId="11" fillId="0" borderId="0" xfId="4" applyFont="1" applyBorder="1" applyAlignment="1">
      <alignment horizontal="center"/>
    </xf>
    <xf numFmtId="3" fontId="15" fillId="0" borderId="0" xfId="4" applyNumberFormat="1" applyFont="1" applyBorder="1" applyAlignment="1">
      <alignment horizontal="center"/>
    </xf>
    <xf numFmtId="0" fontId="3" fillId="2" borderId="0" xfId="2" applyFont="1" applyFill="1" applyAlignment="1">
      <alignment horizontal="left" vertical="center" wrapText="1"/>
    </xf>
    <xf numFmtId="43" fontId="10" fillId="0" borderId="0" xfId="2" applyNumberFormat="1" applyFont="1"/>
    <xf numFmtId="165" fontId="8" fillId="0" borderId="3" xfId="1" applyNumberFormat="1" applyFont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 wrapText="1"/>
    </xf>
    <xf numFmtId="0" fontId="6" fillId="3" borderId="21" xfId="2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8" fillId="2" borderId="10" xfId="4" applyFont="1" applyFill="1" applyBorder="1" applyAlignment="1">
      <alignment horizontal="center" vertical="center"/>
    </xf>
    <xf numFmtId="0" fontId="18" fillId="2" borderId="11" xfId="4" applyFont="1" applyFill="1" applyBorder="1" applyAlignment="1">
      <alignment horizontal="center" vertical="center"/>
    </xf>
    <xf numFmtId="0" fontId="18" fillId="2" borderId="12" xfId="4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2" xfId="4" applyFont="1" applyFill="1" applyBorder="1" applyAlignment="1">
      <alignment horizontal="center" vertical="center"/>
    </xf>
    <xf numFmtId="0" fontId="6" fillId="3" borderId="23" xfId="4" applyFont="1" applyFill="1" applyBorder="1" applyAlignment="1">
      <alignment horizontal="center" vertical="center"/>
    </xf>
    <xf numFmtId="0" fontId="6" fillId="3" borderId="23" xfId="4" applyFont="1" applyFill="1" applyBorder="1" applyAlignment="1">
      <alignment vertical="center"/>
    </xf>
    <xf numFmtId="0" fontId="6" fillId="3" borderId="23" xfId="4" applyFont="1" applyFill="1" applyBorder="1" applyAlignment="1">
      <alignment horizontal="center" vertical="center" wrapText="1"/>
    </xf>
    <xf numFmtId="0" fontId="6" fillId="3" borderId="27" xfId="4" applyFont="1" applyFill="1" applyBorder="1" applyAlignment="1">
      <alignment horizontal="center" vertical="center"/>
    </xf>
    <xf numFmtId="0" fontId="6" fillId="3" borderId="27" xfId="4" applyFont="1" applyFill="1" applyBorder="1" applyAlignment="1">
      <alignment horizontal="center" vertical="center" wrapText="1"/>
    </xf>
    <xf numFmtId="0" fontId="6" fillId="3" borderId="23" xfId="4" applyFont="1" applyFill="1" applyBorder="1" applyAlignment="1">
      <alignment horizontal="center" vertical="center"/>
    </xf>
    <xf numFmtId="0" fontId="6" fillId="3" borderId="24" xfId="4" applyFont="1" applyFill="1" applyBorder="1" applyAlignment="1">
      <alignment horizontal="center" vertical="center"/>
    </xf>
    <xf numFmtId="0" fontId="7" fillId="0" borderId="8" xfId="4" applyNumberFormat="1" applyFont="1" applyBorder="1" applyAlignment="1">
      <alignment horizontal="center" vertical="center"/>
    </xf>
    <xf numFmtId="164" fontId="7" fillId="0" borderId="8" xfId="4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wrapText="1"/>
    </xf>
  </cellXfs>
  <cellStyles count="5">
    <cellStyle name="Comma" xfId="1" builtinId="3"/>
    <cellStyle name="Comma 3" xfId="3"/>
    <cellStyle name="Normal" xfId="0" builtinId="0"/>
    <cellStyle name="Normal 3" xfId="2"/>
    <cellStyle name="Normal 3 2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150247</xdr:colOff>
      <xdr:row>0</xdr:row>
      <xdr:rowOff>52728</xdr:rowOff>
    </xdr:from>
    <xdr:to>
      <xdr:col>2</xdr:col>
      <xdr:colOff>355260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7" y="52728"/>
          <a:ext cx="786038" cy="652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150247</xdr:colOff>
      <xdr:row>0</xdr:row>
      <xdr:rowOff>52728</xdr:rowOff>
    </xdr:from>
    <xdr:to>
      <xdr:col>2</xdr:col>
      <xdr:colOff>355260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7" y="52728"/>
          <a:ext cx="786038" cy="6521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150247</xdr:colOff>
      <xdr:row>0</xdr:row>
      <xdr:rowOff>52728</xdr:rowOff>
    </xdr:from>
    <xdr:to>
      <xdr:col>2</xdr:col>
      <xdr:colOff>355260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47" y="52728"/>
          <a:ext cx="786038" cy="6521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397897</xdr:colOff>
      <xdr:row>1</xdr:row>
      <xdr:rowOff>43203</xdr:rowOff>
    </xdr:from>
    <xdr:to>
      <xdr:col>2</xdr:col>
      <xdr:colOff>323850</xdr:colOff>
      <xdr:row>2</xdr:row>
      <xdr:rowOff>192240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497" y="243228"/>
          <a:ext cx="535553" cy="4443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493147</xdr:colOff>
      <xdr:row>0</xdr:row>
      <xdr:rowOff>24153</xdr:rowOff>
    </xdr:from>
    <xdr:to>
      <xdr:col>2</xdr:col>
      <xdr:colOff>647700</xdr:colOff>
      <xdr:row>1</xdr:row>
      <xdr:rowOff>301037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47" y="24153"/>
          <a:ext cx="735578" cy="610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474097</xdr:colOff>
      <xdr:row>0</xdr:row>
      <xdr:rowOff>0</xdr:rowOff>
    </xdr:from>
    <xdr:to>
      <xdr:col>2</xdr:col>
      <xdr:colOff>679110</xdr:colOff>
      <xdr:row>2</xdr:row>
      <xdr:rowOff>90147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97" y="0"/>
          <a:ext cx="786038" cy="652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48" workbookViewId="0">
      <selection activeCell="E57" sqref="E57"/>
    </sheetView>
  </sheetViews>
  <sheetFormatPr defaultRowHeight="12.75" x14ac:dyDescent="0.2"/>
  <cols>
    <col min="1" max="1" width="8.42578125" style="79" customWidth="1"/>
    <col min="2" max="2" width="0.28515625" style="57" customWidth="1"/>
    <col min="3" max="3" width="29.85546875" style="94" customWidth="1"/>
    <col min="4" max="4" width="17.5703125" style="57" customWidth="1"/>
    <col min="5" max="5" width="23.7109375" style="57" customWidth="1"/>
    <col min="6" max="6" width="18.7109375" style="57" customWidth="1"/>
    <col min="7" max="7" width="19.7109375" style="57" customWidth="1"/>
    <col min="8" max="8" width="19.42578125" style="57" customWidth="1"/>
    <col min="9" max="9" width="16.42578125" style="57" bestFit="1" customWidth="1"/>
    <col min="10" max="10" width="18.85546875" style="57" customWidth="1"/>
    <col min="11" max="11" width="21.5703125" style="57" customWidth="1"/>
    <col min="12" max="12" width="22.28515625" style="57" customWidth="1"/>
    <col min="13" max="16384" width="9.140625" style="57"/>
  </cols>
  <sheetData>
    <row r="1" spans="1:15" s="55" customFormat="1" ht="25.5" x14ac:dyDescent="0.2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5" ht="18.75" thickBo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25.5" x14ac:dyDescent="0.2">
      <c r="A3" s="58" t="s">
        <v>2</v>
      </c>
      <c r="B3" s="59" t="s">
        <v>3</v>
      </c>
      <c r="C3" s="60" t="s">
        <v>4</v>
      </c>
      <c r="D3" s="61" t="s">
        <v>5</v>
      </c>
      <c r="E3" s="62" t="s">
        <v>6</v>
      </c>
      <c r="F3" s="63" t="s">
        <v>7</v>
      </c>
      <c r="G3" s="59" t="s">
        <v>8</v>
      </c>
      <c r="H3" s="11" t="s">
        <v>9</v>
      </c>
      <c r="I3" s="59" t="s">
        <v>10</v>
      </c>
      <c r="J3" s="63" t="s">
        <v>11</v>
      </c>
      <c r="K3" s="59" t="s">
        <v>12</v>
      </c>
      <c r="L3" s="64"/>
    </row>
    <row r="4" spans="1:15" ht="13.5" thickBot="1" x14ac:dyDescent="0.25">
      <c r="A4" s="65"/>
      <c r="B4" s="66"/>
      <c r="C4" s="67"/>
      <c r="D4" s="68"/>
      <c r="E4" s="69"/>
      <c r="F4" s="70"/>
      <c r="G4" s="66"/>
      <c r="H4" s="71"/>
      <c r="I4" s="66"/>
      <c r="J4" s="70"/>
      <c r="K4" s="71" t="s">
        <v>13</v>
      </c>
      <c r="L4" s="72" t="s">
        <v>14</v>
      </c>
      <c r="N4" s="57" t="s">
        <v>15</v>
      </c>
    </row>
    <row r="5" spans="1:15" ht="15.75" x14ac:dyDescent="0.2">
      <c r="A5" s="73">
        <v>1</v>
      </c>
      <c r="B5" s="74">
        <v>43151</v>
      </c>
      <c r="C5" s="23" t="s">
        <v>30</v>
      </c>
      <c r="D5" s="24">
        <v>2493</v>
      </c>
      <c r="E5" s="24">
        <v>3460779</v>
      </c>
      <c r="F5" s="25">
        <v>33000</v>
      </c>
      <c r="G5" s="24" t="s">
        <v>31</v>
      </c>
      <c r="H5" s="26" t="s">
        <v>32</v>
      </c>
      <c r="I5" s="75" t="s">
        <v>19</v>
      </c>
      <c r="J5" s="75" t="s">
        <v>20</v>
      </c>
      <c r="K5" s="28" t="s">
        <v>33</v>
      </c>
      <c r="L5" s="24" t="s">
        <v>34</v>
      </c>
    </row>
    <row r="6" spans="1:15" s="77" customFormat="1" ht="15.75" x14ac:dyDescent="0.25">
      <c r="A6" s="76">
        <f>A5+1</f>
        <v>2</v>
      </c>
      <c r="B6" s="74">
        <v>43151</v>
      </c>
      <c r="C6" s="30" t="s">
        <v>35</v>
      </c>
      <c r="D6" s="30">
        <v>2492</v>
      </c>
      <c r="E6" s="31">
        <v>3467043</v>
      </c>
      <c r="F6" s="32">
        <v>33000</v>
      </c>
      <c r="G6" s="30" t="s">
        <v>36</v>
      </c>
      <c r="H6" s="33" t="s">
        <v>37</v>
      </c>
      <c r="I6" s="75" t="s">
        <v>19</v>
      </c>
      <c r="J6" s="75" t="s">
        <v>20</v>
      </c>
      <c r="K6" s="34" t="s">
        <v>38</v>
      </c>
      <c r="L6" s="30" t="s">
        <v>39</v>
      </c>
      <c r="N6" s="36"/>
      <c r="O6" s="78"/>
    </row>
    <row r="7" spans="1:15" s="77" customFormat="1" ht="15.75" x14ac:dyDescent="0.25">
      <c r="A7" s="76">
        <f t="shared" ref="A7:A61" si="0">A6+1</f>
        <v>3</v>
      </c>
      <c r="B7" s="74">
        <v>43151</v>
      </c>
      <c r="C7" s="30" t="s">
        <v>40</v>
      </c>
      <c r="D7" s="30">
        <v>2495</v>
      </c>
      <c r="E7" s="31">
        <v>3466987</v>
      </c>
      <c r="F7" s="32">
        <v>40000</v>
      </c>
      <c r="G7" s="30" t="s">
        <v>41</v>
      </c>
      <c r="H7" s="33" t="s">
        <v>42</v>
      </c>
      <c r="I7" s="75" t="s">
        <v>19</v>
      </c>
      <c r="J7" s="75" t="s">
        <v>20</v>
      </c>
      <c r="K7" s="34" t="s">
        <v>43</v>
      </c>
      <c r="L7" s="30" t="s">
        <v>44</v>
      </c>
      <c r="N7" s="36"/>
      <c r="O7" s="78"/>
    </row>
    <row r="8" spans="1:15" s="77" customFormat="1" ht="15.75" x14ac:dyDescent="0.25">
      <c r="A8" s="76">
        <f t="shared" si="0"/>
        <v>4</v>
      </c>
      <c r="B8" s="74">
        <v>43151</v>
      </c>
      <c r="C8" s="30" t="s">
        <v>45</v>
      </c>
      <c r="D8" s="30">
        <v>2494</v>
      </c>
      <c r="E8" s="31">
        <v>3466325</v>
      </c>
      <c r="F8" s="32">
        <v>33000</v>
      </c>
      <c r="G8" s="30" t="s">
        <v>46</v>
      </c>
      <c r="H8" s="33" t="s">
        <v>32</v>
      </c>
      <c r="I8" s="75" t="s">
        <v>19</v>
      </c>
      <c r="J8" s="75" t="s">
        <v>20</v>
      </c>
      <c r="K8" s="34" t="s">
        <v>47</v>
      </c>
      <c r="L8" s="30" t="s">
        <v>48</v>
      </c>
      <c r="N8" s="36"/>
      <c r="O8" s="78"/>
    </row>
    <row r="9" spans="1:15" s="77" customFormat="1" ht="15.75" x14ac:dyDescent="0.25">
      <c r="A9" s="76">
        <f t="shared" si="0"/>
        <v>5</v>
      </c>
      <c r="B9" s="74">
        <v>43151</v>
      </c>
      <c r="C9" s="30" t="s">
        <v>49</v>
      </c>
      <c r="D9" s="30">
        <v>2496</v>
      </c>
      <c r="E9" s="31">
        <v>3467068</v>
      </c>
      <c r="F9" s="32">
        <v>33000</v>
      </c>
      <c r="G9" s="30" t="s">
        <v>50</v>
      </c>
      <c r="H9" s="33" t="s">
        <v>51</v>
      </c>
      <c r="I9" s="75" t="s">
        <v>19</v>
      </c>
      <c r="J9" s="75" t="s">
        <v>20</v>
      </c>
      <c r="K9" s="34" t="s">
        <v>52</v>
      </c>
      <c r="L9" s="30" t="s">
        <v>53</v>
      </c>
      <c r="N9" s="36"/>
      <c r="O9" s="78"/>
    </row>
    <row r="10" spans="1:15" s="77" customFormat="1" ht="15.75" x14ac:dyDescent="0.25">
      <c r="A10" s="76">
        <f t="shared" si="0"/>
        <v>6</v>
      </c>
      <c r="B10" s="74">
        <v>43151</v>
      </c>
      <c r="C10" s="30" t="s">
        <v>30</v>
      </c>
      <c r="D10" s="30">
        <v>2498</v>
      </c>
      <c r="E10" s="31">
        <v>3459261</v>
      </c>
      <c r="F10" s="32">
        <v>33000</v>
      </c>
      <c r="G10" s="30" t="s">
        <v>54</v>
      </c>
      <c r="H10" s="33" t="s">
        <v>51</v>
      </c>
      <c r="I10" s="75" t="s">
        <v>19</v>
      </c>
      <c r="J10" s="75" t="s">
        <v>20</v>
      </c>
      <c r="K10" s="34" t="s">
        <v>55</v>
      </c>
      <c r="L10" s="30" t="s">
        <v>56</v>
      </c>
      <c r="N10" s="36"/>
      <c r="O10" s="78"/>
    </row>
    <row r="11" spans="1:15" s="77" customFormat="1" ht="15.75" x14ac:dyDescent="0.25">
      <c r="A11" s="76">
        <f t="shared" si="0"/>
        <v>7</v>
      </c>
      <c r="B11" s="74">
        <v>43151</v>
      </c>
      <c r="C11" s="30" t="s">
        <v>57</v>
      </c>
      <c r="D11" s="30">
        <v>2500</v>
      </c>
      <c r="E11" s="31">
        <v>3466511</v>
      </c>
      <c r="F11" s="32">
        <v>40000</v>
      </c>
      <c r="G11" s="30" t="s">
        <v>58</v>
      </c>
      <c r="H11" s="33" t="s">
        <v>59</v>
      </c>
      <c r="I11" s="75" t="s">
        <v>19</v>
      </c>
      <c r="J11" s="75" t="s">
        <v>20</v>
      </c>
      <c r="K11" s="34" t="s">
        <v>60</v>
      </c>
      <c r="L11" s="30" t="s">
        <v>61</v>
      </c>
      <c r="N11" s="36"/>
      <c r="O11" s="78"/>
    </row>
    <row r="12" spans="1:15" s="77" customFormat="1" ht="15.75" x14ac:dyDescent="0.25">
      <c r="A12" s="76">
        <f t="shared" si="0"/>
        <v>8</v>
      </c>
      <c r="B12" s="74"/>
      <c r="C12" s="30" t="s">
        <v>62</v>
      </c>
      <c r="D12" s="30">
        <v>2499</v>
      </c>
      <c r="E12" s="31">
        <v>3466415</v>
      </c>
      <c r="F12" s="32">
        <v>40000</v>
      </c>
      <c r="G12" s="30" t="s">
        <v>63</v>
      </c>
      <c r="H12" s="33" t="s">
        <v>37</v>
      </c>
      <c r="I12" s="75" t="s">
        <v>19</v>
      </c>
      <c r="J12" s="75" t="s">
        <v>20</v>
      </c>
      <c r="K12" s="34" t="s">
        <v>64</v>
      </c>
      <c r="L12" s="30" t="s">
        <v>65</v>
      </c>
      <c r="N12" s="36"/>
      <c r="O12" s="78"/>
    </row>
    <row r="13" spans="1:15" s="77" customFormat="1" ht="15.75" x14ac:dyDescent="0.25">
      <c r="A13" s="76">
        <f t="shared" si="0"/>
        <v>9</v>
      </c>
      <c r="B13" s="74"/>
      <c r="C13" s="30" t="s">
        <v>62</v>
      </c>
      <c r="D13" s="30">
        <v>2497</v>
      </c>
      <c r="E13" s="31">
        <v>3466416</v>
      </c>
      <c r="F13" s="32">
        <v>40000</v>
      </c>
      <c r="G13" s="30" t="s">
        <v>66</v>
      </c>
      <c r="H13" s="33" t="s">
        <v>37</v>
      </c>
      <c r="I13" s="75" t="s">
        <v>19</v>
      </c>
      <c r="J13" s="75" t="s">
        <v>20</v>
      </c>
      <c r="K13" s="34" t="s">
        <v>67</v>
      </c>
      <c r="L13" s="30" t="s">
        <v>68</v>
      </c>
      <c r="N13" s="36"/>
      <c r="O13" s="78"/>
    </row>
    <row r="14" spans="1:15" s="77" customFormat="1" ht="15.75" x14ac:dyDescent="0.25">
      <c r="A14" s="76">
        <f t="shared" si="0"/>
        <v>10</v>
      </c>
      <c r="B14" s="74"/>
      <c r="C14" s="30" t="s">
        <v>69</v>
      </c>
      <c r="D14" s="30">
        <v>2055</v>
      </c>
      <c r="E14" s="31">
        <v>3466766</v>
      </c>
      <c r="F14" s="32">
        <v>33000</v>
      </c>
      <c r="G14" s="30" t="s">
        <v>70</v>
      </c>
      <c r="H14" s="33" t="s">
        <v>24</v>
      </c>
      <c r="I14" s="75" t="s">
        <v>19</v>
      </c>
      <c r="J14" s="75" t="s">
        <v>20</v>
      </c>
      <c r="K14" s="34" t="s">
        <v>71</v>
      </c>
      <c r="L14" s="30" t="s">
        <v>72</v>
      </c>
      <c r="N14" s="36"/>
      <c r="O14" s="78"/>
    </row>
    <row r="15" spans="1:15" s="77" customFormat="1" ht="15.75" x14ac:dyDescent="0.25">
      <c r="A15" s="76">
        <f t="shared" si="0"/>
        <v>11</v>
      </c>
      <c r="B15" s="74"/>
      <c r="C15" s="30" t="s">
        <v>73</v>
      </c>
      <c r="D15" s="30">
        <v>2502</v>
      </c>
      <c r="E15" s="31">
        <v>3466763</v>
      </c>
      <c r="F15" s="32">
        <v>40000</v>
      </c>
      <c r="G15" s="30" t="s">
        <v>74</v>
      </c>
      <c r="H15" s="33" t="s">
        <v>32</v>
      </c>
      <c r="I15" s="75" t="s">
        <v>19</v>
      </c>
      <c r="J15" s="75" t="s">
        <v>20</v>
      </c>
      <c r="K15" s="34" t="s">
        <v>75</v>
      </c>
      <c r="L15" s="30" t="s">
        <v>76</v>
      </c>
      <c r="N15" s="36"/>
      <c r="O15" s="78"/>
    </row>
    <row r="16" spans="1:15" s="77" customFormat="1" ht="15.75" x14ac:dyDescent="0.25">
      <c r="A16" s="76">
        <f t="shared" si="0"/>
        <v>12</v>
      </c>
      <c r="B16" s="74"/>
      <c r="C16" s="30" t="s">
        <v>77</v>
      </c>
      <c r="D16" s="30">
        <v>2504</v>
      </c>
      <c r="E16" s="31">
        <v>3461153</v>
      </c>
      <c r="F16" s="32">
        <v>40000</v>
      </c>
      <c r="G16" s="30" t="s">
        <v>78</v>
      </c>
      <c r="H16" s="33" t="s">
        <v>37</v>
      </c>
      <c r="I16" s="75" t="s">
        <v>19</v>
      </c>
      <c r="J16" s="75" t="s">
        <v>20</v>
      </c>
      <c r="K16" s="34" t="s">
        <v>79</v>
      </c>
      <c r="L16" s="30" t="s">
        <v>80</v>
      </c>
      <c r="N16" s="36"/>
      <c r="O16" s="78"/>
    </row>
    <row r="17" spans="1:17" s="77" customFormat="1" ht="15.75" x14ac:dyDescent="0.25">
      <c r="A17" s="76">
        <f t="shared" si="0"/>
        <v>13</v>
      </c>
      <c r="B17" s="74"/>
      <c r="C17" s="30" t="s">
        <v>81</v>
      </c>
      <c r="D17" s="30">
        <v>2505</v>
      </c>
      <c r="E17" s="31">
        <v>3467306</v>
      </c>
      <c r="F17" s="32">
        <v>40000</v>
      </c>
      <c r="G17" s="30" t="s">
        <v>82</v>
      </c>
      <c r="H17" s="33" t="s">
        <v>83</v>
      </c>
      <c r="I17" s="75" t="s">
        <v>19</v>
      </c>
      <c r="J17" s="75" t="s">
        <v>20</v>
      </c>
      <c r="K17" s="34" t="s">
        <v>84</v>
      </c>
      <c r="L17" s="30" t="s">
        <v>85</v>
      </c>
      <c r="N17" s="36"/>
      <c r="O17" s="78"/>
    </row>
    <row r="18" spans="1:17" s="77" customFormat="1" ht="15.75" x14ac:dyDescent="0.25">
      <c r="A18" s="76">
        <f t="shared" si="0"/>
        <v>14</v>
      </c>
      <c r="B18" s="74"/>
      <c r="C18" s="30" t="s">
        <v>86</v>
      </c>
      <c r="D18" s="30">
        <v>2507</v>
      </c>
      <c r="E18" s="31">
        <v>3466616</v>
      </c>
      <c r="F18" s="32">
        <v>40000</v>
      </c>
      <c r="G18" s="30" t="s">
        <v>87</v>
      </c>
      <c r="H18" s="33" t="s">
        <v>42</v>
      </c>
      <c r="I18" s="75" t="s">
        <v>19</v>
      </c>
      <c r="J18" s="75" t="s">
        <v>20</v>
      </c>
      <c r="K18" s="34" t="s">
        <v>88</v>
      </c>
      <c r="L18" s="30" t="s">
        <v>89</v>
      </c>
      <c r="N18" s="36"/>
      <c r="O18" s="78"/>
    </row>
    <row r="19" spans="1:17" s="77" customFormat="1" ht="15.75" x14ac:dyDescent="0.25">
      <c r="A19" s="76">
        <f t="shared" si="0"/>
        <v>15</v>
      </c>
      <c r="B19" s="74"/>
      <c r="C19" s="30" t="s">
        <v>90</v>
      </c>
      <c r="D19" s="30">
        <v>2508</v>
      </c>
      <c r="E19" s="31">
        <v>3467035</v>
      </c>
      <c r="F19" s="32">
        <v>40000</v>
      </c>
      <c r="G19" s="30" t="s">
        <v>91</v>
      </c>
      <c r="H19" s="33" t="s">
        <v>92</v>
      </c>
      <c r="I19" s="75" t="s">
        <v>19</v>
      </c>
      <c r="J19" s="75" t="s">
        <v>20</v>
      </c>
      <c r="K19" s="34" t="s">
        <v>67</v>
      </c>
      <c r="L19" s="30" t="s">
        <v>93</v>
      </c>
      <c r="N19" s="36"/>
      <c r="O19" s="78"/>
    </row>
    <row r="20" spans="1:17" s="77" customFormat="1" ht="15.75" x14ac:dyDescent="0.25">
      <c r="A20" s="76">
        <f t="shared" si="0"/>
        <v>16</v>
      </c>
      <c r="B20" s="74"/>
      <c r="C20" s="30" t="s">
        <v>90</v>
      </c>
      <c r="D20" s="30">
        <v>2509</v>
      </c>
      <c r="E20" s="31">
        <v>3467036</v>
      </c>
      <c r="F20" s="32">
        <v>40000</v>
      </c>
      <c r="G20" s="30" t="s">
        <v>94</v>
      </c>
      <c r="H20" s="33" t="s">
        <v>92</v>
      </c>
      <c r="I20" s="75" t="s">
        <v>19</v>
      </c>
      <c r="J20" s="75" t="s">
        <v>20</v>
      </c>
      <c r="K20" s="34" t="s">
        <v>95</v>
      </c>
      <c r="L20" s="30" t="s">
        <v>96</v>
      </c>
      <c r="N20" s="36"/>
      <c r="O20" s="78"/>
    </row>
    <row r="21" spans="1:17" s="77" customFormat="1" ht="15.75" x14ac:dyDescent="0.25">
      <c r="A21" s="76">
        <f t="shared" si="0"/>
        <v>17</v>
      </c>
      <c r="B21" s="74"/>
      <c r="C21" s="30" t="s">
        <v>86</v>
      </c>
      <c r="D21" s="30">
        <v>2506</v>
      </c>
      <c r="E21" s="31">
        <v>3466615</v>
      </c>
      <c r="F21" s="32">
        <v>40000</v>
      </c>
      <c r="G21" s="30" t="s">
        <v>97</v>
      </c>
      <c r="H21" s="33" t="s">
        <v>42</v>
      </c>
      <c r="I21" s="75" t="s">
        <v>19</v>
      </c>
      <c r="J21" s="75" t="s">
        <v>20</v>
      </c>
      <c r="K21" s="34" t="s">
        <v>98</v>
      </c>
      <c r="L21" s="30" t="s">
        <v>99</v>
      </c>
      <c r="N21" s="36"/>
      <c r="O21" s="78"/>
    </row>
    <row r="22" spans="1:17" s="77" customFormat="1" ht="15.75" x14ac:dyDescent="0.25">
      <c r="A22" s="76">
        <f t="shared" si="0"/>
        <v>18</v>
      </c>
      <c r="B22" s="74"/>
      <c r="C22" s="30" t="s">
        <v>100</v>
      </c>
      <c r="D22" s="30">
        <v>2501</v>
      </c>
      <c r="E22" s="31">
        <v>3466481</v>
      </c>
      <c r="F22" s="32">
        <v>40000</v>
      </c>
      <c r="G22" s="30" t="s">
        <v>101</v>
      </c>
      <c r="H22" s="33" t="s">
        <v>102</v>
      </c>
      <c r="I22" s="75" t="s">
        <v>19</v>
      </c>
      <c r="J22" s="75" t="s">
        <v>20</v>
      </c>
      <c r="K22" s="34" t="s">
        <v>103</v>
      </c>
      <c r="L22" s="30" t="s">
        <v>104</v>
      </c>
      <c r="N22" s="36"/>
      <c r="O22" s="78"/>
    </row>
    <row r="23" spans="1:17" s="77" customFormat="1" ht="15.75" x14ac:dyDescent="0.25">
      <c r="A23" s="76">
        <f t="shared" si="0"/>
        <v>19</v>
      </c>
      <c r="B23" s="74"/>
      <c r="C23" s="30" t="s">
        <v>105</v>
      </c>
      <c r="D23" s="30">
        <v>2510</v>
      </c>
      <c r="E23" s="31">
        <v>3467317</v>
      </c>
      <c r="F23" s="32">
        <v>33000</v>
      </c>
      <c r="G23" s="30" t="s">
        <v>106</v>
      </c>
      <c r="H23" s="33" t="s">
        <v>92</v>
      </c>
      <c r="I23" s="75" t="s">
        <v>19</v>
      </c>
      <c r="J23" s="75" t="s">
        <v>20</v>
      </c>
      <c r="K23" s="34" t="s">
        <v>107</v>
      </c>
      <c r="L23" s="30" t="s">
        <v>108</v>
      </c>
      <c r="N23" s="36"/>
      <c r="O23" s="78"/>
    </row>
    <row r="24" spans="1:17" s="77" customFormat="1" ht="15.75" x14ac:dyDescent="0.25">
      <c r="A24" s="76">
        <f t="shared" si="0"/>
        <v>20</v>
      </c>
      <c r="B24" s="74"/>
      <c r="C24" s="30" t="s">
        <v>109</v>
      </c>
      <c r="D24" s="30">
        <v>2511</v>
      </c>
      <c r="E24" s="31">
        <v>3467375</v>
      </c>
      <c r="F24" s="32">
        <v>33000</v>
      </c>
      <c r="G24" s="30" t="s">
        <v>110</v>
      </c>
      <c r="H24" s="33" t="s">
        <v>32</v>
      </c>
      <c r="I24" s="75" t="s">
        <v>19</v>
      </c>
      <c r="J24" s="75" t="s">
        <v>20</v>
      </c>
      <c r="K24" s="34" t="s">
        <v>111</v>
      </c>
      <c r="L24" s="30" t="s">
        <v>112</v>
      </c>
      <c r="N24" s="36"/>
      <c r="O24" s="78"/>
    </row>
    <row r="25" spans="1:17" s="77" customFormat="1" ht="15.75" x14ac:dyDescent="0.25">
      <c r="A25" s="76">
        <f t="shared" si="0"/>
        <v>21</v>
      </c>
      <c r="B25" s="74"/>
      <c r="C25" s="30" t="s">
        <v>113</v>
      </c>
      <c r="D25" s="30">
        <v>2512</v>
      </c>
      <c r="E25" s="31">
        <v>3466332</v>
      </c>
      <c r="F25" s="32">
        <v>33000</v>
      </c>
      <c r="G25" s="30" t="s">
        <v>114</v>
      </c>
      <c r="H25" s="33" t="s">
        <v>32</v>
      </c>
      <c r="I25" s="75" t="s">
        <v>19</v>
      </c>
      <c r="J25" s="75" t="s">
        <v>20</v>
      </c>
      <c r="K25" s="34" t="s">
        <v>115</v>
      </c>
      <c r="L25" s="30" t="s">
        <v>116</v>
      </c>
      <c r="N25" s="36"/>
      <c r="O25" s="78"/>
    </row>
    <row r="26" spans="1:17" s="77" customFormat="1" ht="15.75" x14ac:dyDescent="0.25">
      <c r="A26" s="76">
        <f t="shared" si="0"/>
        <v>22</v>
      </c>
      <c r="B26" s="74"/>
      <c r="C26" s="30" t="s">
        <v>77</v>
      </c>
      <c r="D26" s="30">
        <v>2513</v>
      </c>
      <c r="E26" s="31">
        <v>3461032</v>
      </c>
      <c r="F26" s="32">
        <v>50000</v>
      </c>
      <c r="G26" s="30" t="s">
        <v>117</v>
      </c>
      <c r="H26" s="33" t="s">
        <v>118</v>
      </c>
      <c r="I26" s="75" t="s">
        <v>19</v>
      </c>
      <c r="J26" s="75" t="s">
        <v>20</v>
      </c>
      <c r="K26" s="34" t="s">
        <v>119</v>
      </c>
      <c r="L26" s="30" t="s">
        <v>120</v>
      </c>
      <c r="N26" s="36"/>
      <c r="O26" s="78"/>
    </row>
    <row r="27" spans="1:17" s="77" customFormat="1" ht="15.75" x14ac:dyDescent="0.25">
      <c r="A27" s="76">
        <f t="shared" si="0"/>
        <v>23</v>
      </c>
      <c r="B27" s="74"/>
      <c r="C27" s="30" t="s">
        <v>121</v>
      </c>
      <c r="D27" s="30">
        <v>2514</v>
      </c>
      <c r="E27" s="31">
        <v>3466732</v>
      </c>
      <c r="F27" s="32">
        <v>45000</v>
      </c>
      <c r="G27" s="30" t="s">
        <v>122</v>
      </c>
      <c r="H27" s="33" t="s">
        <v>123</v>
      </c>
      <c r="I27" s="75" t="s">
        <v>19</v>
      </c>
      <c r="J27" s="75" t="s">
        <v>20</v>
      </c>
      <c r="K27" s="34" t="s">
        <v>124</v>
      </c>
      <c r="L27" s="30" t="s">
        <v>125</v>
      </c>
      <c r="N27" s="36"/>
      <c r="O27" s="78"/>
    </row>
    <row r="28" spans="1:17" s="77" customFormat="1" ht="15.75" x14ac:dyDescent="0.25">
      <c r="A28" s="76">
        <f t="shared" si="0"/>
        <v>24</v>
      </c>
      <c r="B28" s="74"/>
      <c r="C28" s="30" t="s">
        <v>126</v>
      </c>
      <c r="D28" s="30">
        <v>2515</v>
      </c>
      <c r="E28" s="31">
        <v>290683</v>
      </c>
      <c r="F28" s="32">
        <v>40000</v>
      </c>
      <c r="G28" s="30" t="s">
        <v>127</v>
      </c>
      <c r="H28" s="33" t="s">
        <v>51</v>
      </c>
      <c r="I28" s="75" t="s">
        <v>19</v>
      </c>
      <c r="J28" s="75" t="s">
        <v>20</v>
      </c>
      <c r="K28" s="34" t="s">
        <v>128</v>
      </c>
      <c r="L28" s="30" t="s">
        <v>129</v>
      </c>
      <c r="N28" s="36"/>
      <c r="O28" s="78"/>
    </row>
    <row r="29" spans="1:17" s="77" customFormat="1" ht="15.75" x14ac:dyDescent="0.25">
      <c r="A29" s="76">
        <f t="shared" si="0"/>
        <v>25</v>
      </c>
      <c r="B29" s="74"/>
      <c r="C29" s="30" t="s">
        <v>126</v>
      </c>
      <c r="D29" s="30">
        <v>2516</v>
      </c>
      <c r="E29" s="31">
        <v>280611</v>
      </c>
      <c r="F29" s="32">
        <v>40000</v>
      </c>
      <c r="G29" s="30" t="s">
        <v>130</v>
      </c>
      <c r="H29" s="33" t="s">
        <v>92</v>
      </c>
      <c r="I29" s="75" t="s">
        <v>19</v>
      </c>
      <c r="J29" s="75" t="s">
        <v>20</v>
      </c>
      <c r="K29" s="34" t="s">
        <v>131</v>
      </c>
      <c r="L29" s="30" t="s">
        <v>132</v>
      </c>
      <c r="N29" s="36"/>
      <c r="O29" s="78"/>
    </row>
    <row r="30" spans="1:17" s="77" customFormat="1" ht="15.75" x14ac:dyDescent="0.25">
      <c r="A30" s="76">
        <f t="shared" si="0"/>
        <v>26</v>
      </c>
      <c r="B30" s="74"/>
      <c r="C30" s="30" t="s">
        <v>126</v>
      </c>
      <c r="D30" s="30">
        <v>2517</v>
      </c>
      <c r="E30" s="31">
        <v>290689</v>
      </c>
      <c r="F30" s="32">
        <v>40000</v>
      </c>
      <c r="G30" s="30" t="s">
        <v>133</v>
      </c>
      <c r="H30" s="33" t="s">
        <v>51</v>
      </c>
      <c r="I30" s="75" t="s">
        <v>19</v>
      </c>
      <c r="J30" s="75" t="s">
        <v>20</v>
      </c>
      <c r="K30" s="34" t="s">
        <v>134</v>
      </c>
      <c r="L30" s="30" t="s">
        <v>135</v>
      </c>
      <c r="N30" s="36"/>
      <c r="O30" s="78"/>
    </row>
    <row r="31" spans="1:17" s="77" customFormat="1" ht="15.75" x14ac:dyDescent="0.25">
      <c r="A31" s="76">
        <f t="shared" si="0"/>
        <v>27</v>
      </c>
      <c r="B31" s="74"/>
      <c r="C31" s="30" t="s">
        <v>126</v>
      </c>
      <c r="D31" s="30">
        <v>2519</v>
      </c>
      <c r="E31" s="31">
        <v>290692</v>
      </c>
      <c r="F31" s="32">
        <v>45000</v>
      </c>
      <c r="G31" s="30" t="s">
        <v>136</v>
      </c>
      <c r="H31" s="33" t="s">
        <v>137</v>
      </c>
      <c r="I31" s="75" t="s">
        <v>19</v>
      </c>
      <c r="J31" s="75" t="s">
        <v>20</v>
      </c>
      <c r="K31" s="34" t="s">
        <v>138</v>
      </c>
      <c r="L31" s="30" t="s">
        <v>139</v>
      </c>
      <c r="N31" s="36"/>
      <c r="O31" s="78"/>
    </row>
    <row r="32" spans="1:17" s="77" customFormat="1" ht="15.75" x14ac:dyDescent="0.25">
      <c r="A32" s="76">
        <f t="shared" si="0"/>
        <v>28</v>
      </c>
      <c r="B32" s="74">
        <v>43151</v>
      </c>
      <c r="C32" s="30" t="s">
        <v>126</v>
      </c>
      <c r="D32" s="30">
        <v>2518</v>
      </c>
      <c r="E32" s="31">
        <v>289608</v>
      </c>
      <c r="F32" s="32">
        <v>40000</v>
      </c>
      <c r="G32" s="30" t="s">
        <v>140</v>
      </c>
      <c r="H32" s="33" t="s">
        <v>92</v>
      </c>
      <c r="I32" s="75" t="s">
        <v>19</v>
      </c>
      <c r="J32" s="75" t="s">
        <v>20</v>
      </c>
      <c r="K32" s="34" t="s">
        <v>141</v>
      </c>
      <c r="L32" s="30" t="s">
        <v>142</v>
      </c>
      <c r="N32" s="36"/>
      <c r="O32" s="78"/>
      <c r="Q32" s="77" t="s">
        <v>143</v>
      </c>
    </row>
    <row r="33" spans="1:15" s="77" customFormat="1" ht="15.75" x14ac:dyDescent="0.25">
      <c r="A33" s="76">
        <f t="shared" si="0"/>
        <v>29</v>
      </c>
      <c r="B33" s="74"/>
      <c r="C33" s="30" t="s">
        <v>126</v>
      </c>
      <c r="D33" s="30">
        <v>2520</v>
      </c>
      <c r="E33" s="31">
        <v>289613</v>
      </c>
      <c r="F33" s="32">
        <v>40000</v>
      </c>
      <c r="G33" s="30" t="s">
        <v>144</v>
      </c>
      <c r="H33" s="33" t="s">
        <v>145</v>
      </c>
      <c r="I33" s="75" t="s">
        <v>19</v>
      </c>
      <c r="J33" s="75" t="s">
        <v>20</v>
      </c>
      <c r="K33" s="34" t="s">
        <v>146</v>
      </c>
      <c r="L33" s="30" t="s">
        <v>147</v>
      </c>
      <c r="N33" s="36"/>
      <c r="O33" s="78"/>
    </row>
    <row r="34" spans="1:15" s="77" customFormat="1" ht="15.75" x14ac:dyDescent="0.25">
      <c r="A34" s="76">
        <f t="shared" si="0"/>
        <v>30</v>
      </c>
      <c r="B34" s="74"/>
      <c r="C34" s="30" t="s">
        <v>126</v>
      </c>
      <c r="D34" s="30">
        <v>2522</v>
      </c>
      <c r="E34" s="31">
        <v>290690</v>
      </c>
      <c r="F34" s="32">
        <v>45000</v>
      </c>
      <c r="G34" s="30" t="s">
        <v>148</v>
      </c>
      <c r="H34" s="33" t="s">
        <v>51</v>
      </c>
      <c r="I34" s="75" t="s">
        <v>19</v>
      </c>
      <c r="J34" s="75" t="s">
        <v>20</v>
      </c>
      <c r="K34" s="34" t="s">
        <v>149</v>
      </c>
      <c r="L34" s="30" t="s">
        <v>150</v>
      </c>
      <c r="N34" s="36"/>
      <c r="O34" s="78"/>
    </row>
    <row r="35" spans="1:15" s="77" customFormat="1" ht="15.75" x14ac:dyDescent="0.25">
      <c r="A35" s="76">
        <f t="shared" si="0"/>
        <v>31</v>
      </c>
      <c r="B35" s="74"/>
      <c r="C35" s="30" t="s">
        <v>126</v>
      </c>
      <c r="D35" s="30">
        <v>2521</v>
      </c>
      <c r="E35" s="31">
        <v>290695</v>
      </c>
      <c r="F35" s="32">
        <v>40000</v>
      </c>
      <c r="G35" s="30" t="s">
        <v>151</v>
      </c>
      <c r="H35" s="33" t="s">
        <v>24</v>
      </c>
      <c r="I35" s="75" t="s">
        <v>19</v>
      </c>
      <c r="J35" s="75" t="s">
        <v>20</v>
      </c>
      <c r="K35" s="34" t="s">
        <v>152</v>
      </c>
      <c r="L35" s="30" t="s">
        <v>153</v>
      </c>
      <c r="N35" s="36"/>
      <c r="O35" s="78"/>
    </row>
    <row r="36" spans="1:15" s="77" customFormat="1" ht="15.75" x14ac:dyDescent="0.25">
      <c r="A36" s="76">
        <f t="shared" si="0"/>
        <v>32</v>
      </c>
      <c r="B36" s="74"/>
      <c r="C36" s="30" t="s">
        <v>126</v>
      </c>
      <c r="D36" s="30">
        <v>2524</v>
      </c>
      <c r="E36" s="31">
        <v>290698</v>
      </c>
      <c r="F36" s="32">
        <v>40000</v>
      </c>
      <c r="G36" s="30" t="s">
        <v>154</v>
      </c>
      <c r="H36" s="33" t="s">
        <v>155</v>
      </c>
      <c r="I36" s="75" t="s">
        <v>19</v>
      </c>
      <c r="J36" s="75" t="s">
        <v>20</v>
      </c>
      <c r="K36" s="34" t="s">
        <v>156</v>
      </c>
      <c r="L36" s="30" t="s">
        <v>157</v>
      </c>
      <c r="N36" s="36"/>
      <c r="O36" s="78"/>
    </row>
    <row r="37" spans="1:15" s="77" customFormat="1" ht="15.75" x14ac:dyDescent="0.25">
      <c r="A37" s="76">
        <f t="shared" si="0"/>
        <v>33</v>
      </c>
      <c r="B37" s="74"/>
      <c r="C37" s="30" t="s">
        <v>126</v>
      </c>
      <c r="D37" s="30">
        <v>2523</v>
      </c>
      <c r="E37" s="31">
        <v>290700</v>
      </c>
      <c r="F37" s="32">
        <v>40000</v>
      </c>
      <c r="G37" s="30" t="s">
        <v>158</v>
      </c>
      <c r="H37" s="33" t="s">
        <v>83</v>
      </c>
      <c r="I37" s="75" t="s">
        <v>19</v>
      </c>
      <c r="J37" s="75" t="s">
        <v>20</v>
      </c>
      <c r="K37" s="34" t="s">
        <v>159</v>
      </c>
      <c r="L37" s="30" t="s">
        <v>160</v>
      </c>
      <c r="N37" s="36"/>
      <c r="O37" s="78"/>
    </row>
    <row r="38" spans="1:15" s="77" customFormat="1" ht="15.75" x14ac:dyDescent="0.25">
      <c r="A38" s="76">
        <f t="shared" si="0"/>
        <v>34</v>
      </c>
      <c r="B38" s="74"/>
      <c r="C38" s="30" t="s">
        <v>126</v>
      </c>
      <c r="D38" s="30">
        <v>2525</v>
      </c>
      <c r="E38" s="31">
        <v>290694</v>
      </c>
      <c r="F38" s="32">
        <v>40000</v>
      </c>
      <c r="G38" s="30" t="s">
        <v>161</v>
      </c>
      <c r="H38" s="33" t="s">
        <v>162</v>
      </c>
      <c r="I38" s="75" t="s">
        <v>19</v>
      </c>
      <c r="J38" s="75" t="s">
        <v>20</v>
      </c>
      <c r="K38" s="34" t="s">
        <v>163</v>
      </c>
      <c r="L38" s="30" t="s">
        <v>164</v>
      </c>
      <c r="N38" s="36"/>
      <c r="O38" s="78"/>
    </row>
    <row r="39" spans="1:15" s="77" customFormat="1" ht="15.75" x14ac:dyDescent="0.25">
      <c r="A39" s="76">
        <f t="shared" si="0"/>
        <v>35</v>
      </c>
      <c r="B39" s="74"/>
      <c r="C39" s="30" t="s">
        <v>126</v>
      </c>
      <c r="D39" s="30">
        <v>2526</v>
      </c>
      <c r="E39" s="31">
        <v>289612</v>
      </c>
      <c r="F39" s="32">
        <v>40000</v>
      </c>
      <c r="G39" s="30" t="s">
        <v>165</v>
      </c>
      <c r="H39" s="33" t="s">
        <v>145</v>
      </c>
      <c r="I39" s="75" t="s">
        <v>19</v>
      </c>
      <c r="J39" s="75" t="s">
        <v>20</v>
      </c>
      <c r="K39" s="34" t="s">
        <v>166</v>
      </c>
      <c r="L39" s="30" t="s">
        <v>167</v>
      </c>
      <c r="N39" s="36"/>
      <c r="O39" s="78"/>
    </row>
    <row r="40" spans="1:15" s="77" customFormat="1" ht="15.75" x14ac:dyDescent="0.25">
      <c r="A40" s="76">
        <f t="shared" si="0"/>
        <v>36</v>
      </c>
      <c r="B40" s="74"/>
      <c r="C40" s="30" t="s">
        <v>126</v>
      </c>
      <c r="D40" s="30">
        <v>2528</v>
      </c>
      <c r="E40" s="31">
        <v>289603</v>
      </c>
      <c r="F40" s="32">
        <v>45000</v>
      </c>
      <c r="G40" s="30" t="s">
        <v>168</v>
      </c>
      <c r="H40" s="33" t="s">
        <v>169</v>
      </c>
      <c r="I40" s="75" t="s">
        <v>19</v>
      </c>
      <c r="J40" s="75" t="s">
        <v>20</v>
      </c>
      <c r="K40" s="34" t="s">
        <v>170</v>
      </c>
      <c r="L40" s="30" t="s">
        <v>171</v>
      </c>
      <c r="N40" s="36"/>
      <c r="O40" s="78"/>
    </row>
    <row r="41" spans="1:15" s="77" customFormat="1" ht="15.75" x14ac:dyDescent="0.25">
      <c r="A41" s="76">
        <f t="shared" si="0"/>
        <v>37</v>
      </c>
      <c r="B41" s="74"/>
      <c r="C41" s="30" t="s">
        <v>126</v>
      </c>
      <c r="D41" s="30">
        <v>2529</v>
      </c>
      <c r="E41" s="31">
        <v>289607</v>
      </c>
      <c r="F41" s="32">
        <v>45000</v>
      </c>
      <c r="G41" s="30" t="s">
        <v>172</v>
      </c>
      <c r="H41" s="33" t="s">
        <v>92</v>
      </c>
      <c r="I41" s="75" t="s">
        <v>19</v>
      </c>
      <c r="J41" s="75" t="s">
        <v>20</v>
      </c>
      <c r="K41" s="34" t="s">
        <v>67</v>
      </c>
      <c r="L41" s="30" t="s">
        <v>173</v>
      </c>
      <c r="N41" s="36"/>
      <c r="O41" s="78"/>
    </row>
    <row r="42" spans="1:15" s="77" customFormat="1" ht="15.75" x14ac:dyDescent="0.25">
      <c r="A42" s="76">
        <f t="shared" si="0"/>
        <v>38</v>
      </c>
      <c r="B42" s="74"/>
      <c r="C42" s="30" t="s">
        <v>174</v>
      </c>
      <c r="D42" s="30">
        <v>2527</v>
      </c>
      <c r="E42" s="31">
        <v>3466793</v>
      </c>
      <c r="F42" s="32">
        <v>33000</v>
      </c>
      <c r="G42" s="30" t="s">
        <v>175</v>
      </c>
      <c r="H42" s="33" t="s">
        <v>51</v>
      </c>
      <c r="I42" s="75" t="s">
        <v>19</v>
      </c>
      <c r="J42" s="75" t="s">
        <v>20</v>
      </c>
      <c r="K42" s="34" t="s">
        <v>176</v>
      </c>
      <c r="L42" s="30" t="s">
        <v>177</v>
      </c>
      <c r="N42" s="36"/>
      <c r="O42" s="78"/>
    </row>
    <row r="43" spans="1:15" s="77" customFormat="1" ht="15.75" x14ac:dyDescent="0.25">
      <c r="A43" s="76">
        <f t="shared" si="0"/>
        <v>39</v>
      </c>
      <c r="B43" s="74"/>
      <c r="C43" s="30" t="s">
        <v>126</v>
      </c>
      <c r="D43" s="30">
        <v>2531</v>
      </c>
      <c r="E43" s="31">
        <v>290697</v>
      </c>
      <c r="F43" s="32">
        <v>40000</v>
      </c>
      <c r="G43" s="30" t="s">
        <v>178</v>
      </c>
      <c r="H43" s="33" t="s">
        <v>155</v>
      </c>
      <c r="I43" s="75" t="s">
        <v>19</v>
      </c>
      <c r="J43" s="75" t="s">
        <v>20</v>
      </c>
      <c r="K43" s="34" t="s">
        <v>179</v>
      </c>
      <c r="L43" s="30" t="s">
        <v>180</v>
      </c>
      <c r="N43" s="36"/>
      <c r="O43" s="78"/>
    </row>
    <row r="44" spans="1:15" s="77" customFormat="1" ht="15.75" x14ac:dyDescent="0.25">
      <c r="A44" s="76">
        <f t="shared" si="0"/>
        <v>40</v>
      </c>
      <c r="B44" s="74"/>
      <c r="C44" s="30" t="s">
        <v>181</v>
      </c>
      <c r="D44" s="30">
        <v>2534</v>
      </c>
      <c r="E44" s="31">
        <v>3460665</v>
      </c>
      <c r="F44" s="32">
        <v>33000</v>
      </c>
      <c r="G44" s="30" t="s">
        <v>182</v>
      </c>
      <c r="H44" s="33" t="s">
        <v>51</v>
      </c>
      <c r="I44" s="75" t="s">
        <v>19</v>
      </c>
      <c r="J44" s="75" t="s">
        <v>20</v>
      </c>
      <c r="K44" s="34" t="s">
        <v>124</v>
      </c>
      <c r="L44" s="30" t="s">
        <v>183</v>
      </c>
      <c r="N44" s="36"/>
      <c r="O44" s="78"/>
    </row>
    <row r="45" spans="1:15" s="77" customFormat="1" ht="15.75" x14ac:dyDescent="0.25">
      <c r="A45" s="76">
        <f t="shared" si="0"/>
        <v>41</v>
      </c>
      <c r="B45" s="74"/>
      <c r="C45" s="30" t="s">
        <v>126</v>
      </c>
      <c r="D45" s="30">
        <v>2535</v>
      </c>
      <c r="E45" s="31">
        <v>290693</v>
      </c>
      <c r="F45" s="32">
        <v>45000</v>
      </c>
      <c r="G45" s="30" t="s">
        <v>184</v>
      </c>
      <c r="H45" s="33" t="s">
        <v>137</v>
      </c>
      <c r="I45" s="75" t="s">
        <v>19</v>
      </c>
      <c r="J45" s="75" t="s">
        <v>20</v>
      </c>
      <c r="K45" s="34" t="s">
        <v>185</v>
      </c>
      <c r="L45" s="30" t="s">
        <v>186</v>
      </c>
      <c r="N45" s="36"/>
      <c r="O45" s="78"/>
    </row>
    <row r="46" spans="1:15" s="77" customFormat="1" ht="15.75" x14ac:dyDescent="0.25">
      <c r="A46" s="76">
        <f t="shared" si="0"/>
        <v>42</v>
      </c>
      <c r="B46" s="74"/>
      <c r="C46" s="30" t="s">
        <v>126</v>
      </c>
      <c r="D46" s="30">
        <v>2532</v>
      </c>
      <c r="E46" s="31">
        <v>290696</v>
      </c>
      <c r="F46" s="32">
        <v>45000</v>
      </c>
      <c r="G46" s="30" t="s">
        <v>187</v>
      </c>
      <c r="H46" s="33" t="s">
        <v>24</v>
      </c>
      <c r="I46" s="75" t="s">
        <v>19</v>
      </c>
      <c r="J46" s="75" t="s">
        <v>20</v>
      </c>
      <c r="K46" s="34" t="s">
        <v>188</v>
      </c>
      <c r="L46" s="30" t="s">
        <v>189</v>
      </c>
      <c r="N46" s="36"/>
      <c r="O46" s="78"/>
    </row>
    <row r="47" spans="1:15" s="77" customFormat="1" ht="15.75" x14ac:dyDescent="0.25">
      <c r="A47" s="76">
        <f t="shared" si="0"/>
        <v>43</v>
      </c>
      <c r="B47" s="74"/>
      <c r="C47" s="30" t="s">
        <v>126</v>
      </c>
      <c r="D47" s="30">
        <v>2533</v>
      </c>
      <c r="E47" s="31">
        <v>289601</v>
      </c>
      <c r="F47" s="32">
        <v>45000</v>
      </c>
      <c r="G47" s="30" t="s">
        <v>190</v>
      </c>
      <c r="H47" s="33" t="s">
        <v>59</v>
      </c>
      <c r="I47" s="75" t="s">
        <v>19</v>
      </c>
      <c r="J47" s="75" t="s">
        <v>20</v>
      </c>
      <c r="K47" s="34" t="s">
        <v>191</v>
      </c>
      <c r="L47" s="30" t="s">
        <v>192</v>
      </c>
      <c r="N47" s="36"/>
      <c r="O47" s="78"/>
    </row>
    <row r="48" spans="1:15" s="77" customFormat="1" ht="15.75" x14ac:dyDescent="0.25">
      <c r="A48" s="76">
        <f t="shared" si="0"/>
        <v>44</v>
      </c>
      <c r="B48" s="74"/>
      <c r="C48" s="30" t="s">
        <v>193</v>
      </c>
      <c r="D48" s="30">
        <v>2536</v>
      </c>
      <c r="E48" s="31">
        <v>3467239</v>
      </c>
      <c r="F48" s="32">
        <v>40000</v>
      </c>
      <c r="G48" s="30" t="s">
        <v>194</v>
      </c>
      <c r="H48" s="33" t="s">
        <v>37</v>
      </c>
      <c r="I48" s="75" t="s">
        <v>19</v>
      </c>
      <c r="J48" s="75" t="s">
        <v>20</v>
      </c>
      <c r="K48" s="34" t="s">
        <v>195</v>
      </c>
      <c r="L48" s="30" t="s">
        <v>196</v>
      </c>
      <c r="N48" s="36"/>
      <c r="O48" s="78"/>
    </row>
    <row r="49" spans="1:15" s="77" customFormat="1" ht="15.75" x14ac:dyDescent="0.25">
      <c r="A49" s="76">
        <f t="shared" si="0"/>
        <v>45</v>
      </c>
      <c r="B49" s="74"/>
      <c r="C49" s="30" t="s">
        <v>35</v>
      </c>
      <c r="D49" s="30">
        <v>2530</v>
      </c>
      <c r="E49" s="31">
        <v>3467045</v>
      </c>
      <c r="F49" s="32">
        <v>33000</v>
      </c>
      <c r="G49" s="30" t="s">
        <v>197</v>
      </c>
      <c r="H49" s="33" t="s">
        <v>51</v>
      </c>
      <c r="I49" s="75" t="s">
        <v>19</v>
      </c>
      <c r="J49" s="75" t="s">
        <v>20</v>
      </c>
      <c r="K49" s="34" t="s">
        <v>198</v>
      </c>
      <c r="L49" s="30" t="s">
        <v>199</v>
      </c>
      <c r="N49" s="36"/>
      <c r="O49" s="78"/>
    </row>
    <row r="50" spans="1:15" s="77" customFormat="1" ht="15.75" x14ac:dyDescent="0.25">
      <c r="A50" s="76">
        <f t="shared" si="0"/>
        <v>46</v>
      </c>
      <c r="B50" s="74"/>
      <c r="C50" s="30" t="s">
        <v>126</v>
      </c>
      <c r="D50" s="30">
        <v>2537</v>
      </c>
      <c r="E50" s="31">
        <v>289609</v>
      </c>
      <c r="F50" s="32">
        <v>50000</v>
      </c>
      <c r="G50" s="30" t="s">
        <v>200</v>
      </c>
      <c r="H50" s="33" t="s">
        <v>92</v>
      </c>
      <c r="I50" s="75" t="s">
        <v>19</v>
      </c>
      <c r="J50" s="75" t="s">
        <v>20</v>
      </c>
      <c r="K50" s="34" t="s">
        <v>111</v>
      </c>
      <c r="L50" s="30" t="s">
        <v>201</v>
      </c>
      <c r="N50" s="36"/>
      <c r="O50" s="78"/>
    </row>
    <row r="51" spans="1:15" s="77" customFormat="1" ht="15.75" x14ac:dyDescent="0.25">
      <c r="A51" s="76">
        <f t="shared" si="0"/>
        <v>47</v>
      </c>
      <c r="B51" s="74"/>
      <c r="C51" s="30" t="s">
        <v>126</v>
      </c>
      <c r="D51" s="30">
        <v>2539</v>
      </c>
      <c r="E51" s="31">
        <v>289604</v>
      </c>
      <c r="F51" s="32">
        <v>45000</v>
      </c>
      <c r="G51" s="30" t="s">
        <v>202</v>
      </c>
      <c r="H51" s="33" t="s">
        <v>169</v>
      </c>
      <c r="I51" s="75" t="s">
        <v>19</v>
      </c>
      <c r="J51" s="75" t="s">
        <v>20</v>
      </c>
      <c r="K51" s="34" t="s">
        <v>64</v>
      </c>
      <c r="L51" s="30" t="s">
        <v>203</v>
      </c>
      <c r="N51" s="36"/>
      <c r="O51" s="78"/>
    </row>
    <row r="52" spans="1:15" s="77" customFormat="1" ht="15.75" x14ac:dyDescent="0.25">
      <c r="A52" s="76">
        <f t="shared" si="0"/>
        <v>48</v>
      </c>
      <c r="B52" s="74"/>
      <c r="C52" s="30" t="s">
        <v>49</v>
      </c>
      <c r="D52" s="30">
        <v>2538</v>
      </c>
      <c r="E52" s="31">
        <v>3467069</v>
      </c>
      <c r="F52" s="32">
        <v>33000</v>
      </c>
      <c r="G52" s="30" t="s">
        <v>204</v>
      </c>
      <c r="H52" s="33" t="s">
        <v>205</v>
      </c>
      <c r="I52" s="75" t="s">
        <v>19</v>
      </c>
      <c r="J52" s="75" t="s">
        <v>20</v>
      </c>
      <c r="K52" s="34" t="s">
        <v>206</v>
      </c>
      <c r="L52" s="30" t="s">
        <v>207</v>
      </c>
      <c r="N52" s="36"/>
      <c r="O52" s="78"/>
    </row>
    <row r="53" spans="1:15" s="77" customFormat="1" ht="15.75" x14ac:dyDescent="0.25">
      <c r="A53" s="76">
        <f t="shared" si="0"/>
        <v>49</v>
      </c>
      <c r="B53" s="74"/>
      <c r="C53" s="30" t="s">
        <v>69</v>
      </c>
      <c r="D53" s="30">
        <v>2540</v>
      </c>
      <c r="E53" s="31">
        <v>3466767</v>
      </c>
      <c r="F53" s="32">
        <v>33000</v>
      </c>
      <c r="G53" s="30" t="s">
        <v>208</v>
      </c>
      <c r="H53" s="33" t="s">
        <v>24</v>
      </c>
      <c r="I53" s="75" t="s">
        <v>19</v>
      </c>
      <c r="J53" s="75" t="s">
        <v>20</v>
      </c>
      <c r="K53" s="34" t="s">
        <v>47</v>
      </c>
      <c r="L53" s="30" t="s">
        <v>209</v>
      </c>
      <c r="N53" s="36"/>
      <c r="O53" s="78"/>
    </row>
    <row r="54" spans="1:15" s="77" customFormat="1" ht="15.75" x14ac:dyDescent="0.25">
      <c r="A54" s="76">
        <f t="shared" si="0"/>
        <v>50</v>
      </c>
      <c r="B54" s="74">
        <v>43151</v>
      </c>
      <c r="C54" s="30" t="s">
        <v>210</v>
      </c>
      <c r="D54" s="30">
        <v>2542</v>
      </c>
      <c r="E54" s="31">
        <v>3466786</v>
      </c>
      <c r="F54" s="32">
        <v>33000</v>
      </c>
      <c r="G54" s="30" t="s">
        <v>211</v>
      </c>
      <c r="H54" s="33" t="s">
        <v>32</v>
      </c>
      <c r="I54" s="75" t="s">
        <v>19</v>
      </c>
      <c r="J54" s="75" t="s">
        <v>20</v>
      </c>
      <c r="K54" s="34" t="s">
        <v>212</v>
      </c>
      <c r="L54" s="30" t="s">
        <v>213</v>
      </c>
      <c r="N54" s="36"/>
      <c r="O54" s="78"/>
    </row>
    <row r="55" spans="1:15" s="77" customFormat="1" ht="15.75" x14ac:dyDescent="0.25">
      <c r="A55" s="76">
        <f t="shared" si="0"/>
        <v>51</v>
      </c>
      <c r="B55" s="74">
        <v>43151</v>
      </c>
      <c r="C55" s="30" t="s">
        <v>214</v>
      </c>
      <c r="D55" s="30">
        <v>2543</v>
      </c>
      <c r="E55" s="31">
        <v>3467081</v>
      </c>
      <c r="F55" s="32">
        <v>40000</v>
      </c>
      <c r="G55" s="30" t="s">
        <v>215</v>
      </c>
      <c r="H55" s="33" t="s">
        <v>37</v>
      </c>
      <c r="I55" s="75" t="s">
        <v>19</v>
      </c>
      <c r="J55" s="75" t="s">
        <v>20</v>
      </c>
      <c r="K55" s="34" t="s">
        <v>216</v>
      </c>
      <c r="L55" s="30" t="s">
        <v>217</v>
      </c>
      <c r="N55" s="36"/>
      <c r="O55" s="78"/>
    </row>
    <row r="56" spans="1:15" s="77" customFormat="1" ht="15.75" x14ac:dyDescent="0.25">
      <c r="A56" s="76">
        <f t="shared" si="0"/>
        <v>52</v>
      </c>
      <c r="B56" s="74">
        <v>43151</v>
      </c>
      <c r="C56" s="30" t="s">
        <v>218</v>
      </c>
      <c r="D56" s="30">
        <v>2541</v>
      </c>
      <c r="E56" s="31">
        <v>3466597</v>
      </c>
      <c r="F56" s="32">
        <v>40000</v>
      </c>
      <c r="G56" s="30" t="s">
        <v>219</v>
      </c>
      <c r="H56" s="33" t="s">
        <v>42</v>
      </c>
      <c r="I56" s="75" t="s">
        <v>19</v>
      </c>
      <c r="J56" s="75" t="s">
        <v>20</v>
      </c>
      <c r="K56" s="34" t="s">
        <v>220</v>
      </c>
      <c r="L56" s="30" t="s">
        <v>221</v>
      </c>
      <c r="N56" s="36"/>
      <c r="O56" s="78"/>
    </row>
    <row r="57" spans="1:15" s="77" customFormat="1" ht="15.75" x14ac:dyDescent="0.25">
      <c r="A57" s="76">
        <f t="shared" si="0"/>
        <v>53</v>
      </c>
      <c r="B57" s="74">
        <v>43151</v>
      </c>
      <c r="C57" s="30" t="s">
        <v>126</v>
      </c>
      <c r="D57" s="30">
        <v>2545</v>
      </c>
      <c r="E57" s="31">
        <v>290685</v>
      </c>
      <c r="F57" s="32">
        <v>45000</v>
      </c>
      <c r="G57" s="30" t="s">
        <v>222</v>
      </c>
      <c r="H57" s="33" t="s">
        <v>51</v>
      </c>
      <c r="I57" s="75" t="s">
        <v>19</v>
      </c>
      <c r="J57" s="75" t="s">
        <v>20</v>
      </c>
      <c r="K57" s="34" t="s">
        <v>223</v>
      </c>
      <c r="L57" s="30" t="s">
        <v>224</v>
      </c>
      <c r="N57" s="36"/>
      <c r="O57" s="78"/>
    </row>
    <row r="58" spans="1:15" s="77" customFormat="1" ht="15.75" x14ac:dyDescent="0.25">
      <c r="A58" s="76">
        <f t="shared" si="0"/>
        <v>54</v>
      </c>
      <c r="B58" s="74">
        <v>43151</v>
      </c>
      <c r="C58" s="30" t="s">
        <v>35</v>
      </c>
      <c r="D58" s="30">
        <v>2547</v>
      </c>
      <c r="E58" s="31">
        <v>3467044</v>
      </c>
      <c r="F58" s="32">
        <v>33000</v>
      </c>
      <c r="G58" s="30" t="s">
        <v>225</v>
      </c>
      <c r="H58" s="33" t="s">
        <v>37</v>
      </c>
      <c r="I58" s="75" t="s">
        <v>19</v>
      </c>
      <c r="J58" s="75" t="s">
        <v>20</v>
      </c>
      <c r="K58" s="34" t="s">
        <v>226</v>
      </c>
      <c r="L58" s="30" t="s">
        <v>227</v>
      </c>
      <c r="N58" s="36"/>
      <c r="O58" s="78"/>
    </row>
    <row r="59" spans="1:15" s="77" customFormat="1" ht="15.75" x14ac:dyDescent="0.25">
      <c r="A59" s="76">
        <f t="shared" si="0"/>
        <v>55</v>
      </c>
      <c r="B59" s="74">
        <v>43151</v>
      </c>
      <c r="C59" s="30" t="s">
        <v>105</v>
      </c>
      <c r="D59" s="30">
        <v>2548</v>
      </c>
      <c r="E59" s="31">
        <v>3467109</v>
      </c>
      <c r="F59" s="32">
        <v>33000</v>
      </c>
      <c r="G59" s="30" t="s">
        <v>228</v>
      </c>
      <c r="H59" s="33" t="s">
        <v>37</v>
      </c>
      <c r="I59" s="75" t="s">
        <v>19</v>
      </c>
      <c r="J59" s="75" t="s">
        <v>20</v>
      </c>
      <c r="K59" s="34" t="s">
        <v>229</v>
      </c>
      <c r="L59" s="30" t="s">
        <v>230</v>
      </c>
      <c r="N59" s="36"/>
      <c r="O59" s="78"/>
    </row>
    <row r="60" spans="1:15" s="77" customFormat="1" ht="15.75" x14ac:dyDescent="0.25">
      <c r="A60" s="76">
        <f t="shared" si="0"/>
        <v>56</v>
      </c>
      <c r="B60" s="74">
        <v>43151</v>
      </c>
      <c r="C60" s="30" t="s">
        <v>231</v>
      </c>
      <c r="D60" s="30">
        <v>2544</v>
      </c>
      <c r="E60" s="31">
        <v>3466999</v>
      </c>
      <c r="F60" s="32">
        <v>40000</v>
      </c>
      <c r="G60" s="30" t="s">
        <v>232</v>
      </c>
      <c r="H60" s="33" t="s">
        <v>37</v>
      </c>
      <c r="I60" s="75" t="s">
        <v>19</v>
      </c>
      <c r="J60" s="75" t="s">
        <v>20</v>
      </c>
      <c r="K60" s="34" t="s">
        <v>52</v>
      </c>
      <c r="L60" s="30" t="s">
        <v>233</v>
      </c>
      <c r="N60" s="36"/>
      <c r="O60" s="78"/>
    </row>
    <row r="61" spans="1:15" s="77" customFormat="1" ht="15.75" x14ac:dyDescent="0.25">
      <c r="A61" s="76">
        <f t="shared" si="0"/>
        <v>57</v>
      </c>
      <c r="B61" s="74">
        <v>43151</v>
      </c>
      <c r="C61" s="30" t="s">
        <v>234</v>
      </c>
      <c r="D61" s="30">
        <v>2546</v>
      </c>
      <c r="E61" s="31">
        <v>3467771</v>
      </c>
      <c r="F61" s="32">
        <v>33000</v>
      </c>
      <c r="G61" s="30" t="s">
        <v>235</v>
      </c>
      <c r="H61" s="33" t="s">
        <v>32</v>
      </c>
      <c r="I61" s="75" t="s">
        <v>19</v>
      </c>
      <c r="J61" s="75" t="s">
        <v>20</v>
      </c>
      <c r="K61" s="34" t="s">
        <v>236</v>
      </c>
      <c r="L61" s="30" t="s">
        <v>237</v>
      </c>
      <c r="N61" s="36"/>
      <c r="O61" s="78"/>
    </row>
    <row r="63" spans="1:15" x14ac:dyDescent="0.2">
      <c r="C63" s="80"/>
      <c r="E63" s="81"/>
    </row>
    <row r="64" spans="1:15" s="82" customFormat="1" ht="15" x14ac:dyDescent="0.25">
      <c r="B64" s="83" t="s">
        <v>27</v>
      </c>
      <c r="C64" s="83"/>
      <c r="D64" s="84"/>
      <c r="E64" s="85">
        <v>5184789</v>
      </c>
      <c r="F64" s="86"/>
    </row>
    <row r="65" spans="1:6" ht="15" x14ac:dyDescent="0.25">
      <c r="B65" s="83"/>
      <c r="C65" s="83"/>
      <c r="D65" s="83"/>
      <c r="E65" s="87"/>
      <c r="F65" s="88">
        <f>-SUM(F5:F61)</f>
        <v>-2224000</v>
      </c>
    </row>
    <row r="66" spans="1:6" ht="15" x14ac:dyDescent="0.25">
      <c r="B66" s="83" t="s">
        <v>28</v>
      </c>
      <c r="C66" s="83"/>
      <c r="D66" s="83"/>
      <c r="E66" s="88">
        <f>E64+F65</f>
        <v>2960789</v>
      </c>
      <c r="F66" s="87"/>
    </row>
    <row r="68" spans="1:6" s="90" customFormat="1" ht="18" x14ac:dyDescent="0.25">
      <c r="A68" s="89"/>
      <c r="C68" s="91"/>
      <c r="D68" s="91"/>
      <c r="E68" s="92"/>
      <c r="F68" s="93"/>
    </row>
  </sheetData>
  <mergeCells count="16">
    <mergeCell ref="J3:J4"/>
    <mergeCell ref="K3:L3"/>
    <mergeCell ref="B64:C64"/>
    <mergeCell ref="B65:D65"/>
    <mergeCell ref="B66:D66"/>
    <mergeCell ref="C68:D68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</mergeCells>
  <conditionalFormatting sqref="E68">
    <cfRule type="duplicateValues" dxfId="11" priority="3"/>
  </conditionalFormatting>
  <conditionalFormatting sqref="E68">
    <cfRule type="duplicateValues" dxfId="10" priority="1"/>
    <cfRule type="duplicateValues" dxfId="9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48" workbookViewId="0">
      <selection activeCell="G10" sqref="G10"/>
    </sheetView>
  </sheetViews>
  <sheetFormatPr defaultRowHeight="12.75" x14ac:dyDescent="0.2"/>
  <cols>
    <col min="1" max="1" width="8.42578125" style="79" customWidth="1"/>
    <col min="2" max="2" width="0.28515625" style="57" customWidth="1"/>
    <col min="3" max="3" width="29.85546875" style="94" customWidth="1"/>
    <col min="4" max="4" width="17.5703125" style="57" customWidth="1"/>
    <col min="5" max="5" width="23.7109375" style="57" customWidth="1"/>
    <col min="6" max="6" width="18.7109375" style="57" customWidth="1"/>
    <col min="7" max="7" width="19.7109375" style="57" customWidth="1"/>
    <col min="8" max="8" width="19.42578125" style="57" customWidth="1"/>
    <col min="9" max="9" width="16.42578125" style="57" bestFit="1" customWidth="1"/>
    <col min="10" max="10" width="18.85546875" style="57" customWidth="1"/>
    <col min="11" max="11" width="21.5703125" style="57" customWidth="1"/>
    <col min="12" max="12" width="22.28515625" style="57" customWidth="1"/>
    <col min="13" max="16384" width="9.140625" style="57"/>
  </cols>
  <sheetData>
    <row r="1" spans="1:15" s="55" customFormat="1" ht="25.5" x14ac:dyDescent="0.2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5" ht="18.75" thickBo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25.5" x14ac:dyDescent="0.2">
      <c r="A3" s="58" t="s">
        <v>2</v>
      </c>
      <c r="B3" s="59" t="s">
        <v>3</v>
      </c>
      <c r="C3" s="60" t="s">
        <v>4</v>
      </c>
      <c r="D3" s="61" t="s">
        <v>5</v>
      </c>
      <c r="E3" s="62" t="s">
        <v>6</v>
      </c>
      <c r="F3" s="63" t="s">
        <v>7</v>
      </c>
      <c r="G3" s="59" t="s">
        <v>8</v>
      </c>
      <c r="H3" s="11" t="s">
        <v>9</v>
      </c>
      <c r="I3" s="59" t="s">
        <v>10</v>
      </c>
      <c r="J3" s="63" t="s">
        <v>11</v>
      </c>
      <c r="K3" s="59" t="s">
        <v>12</v>
      </c>
      <c r="L3" s="64"/>
    </row>
    <row r="4" spans="1:15" ht="13.5" thickBot="1" x14ac:dyDescent="0.25">
      <c r="A4" s="65"/>
      <c r="B4" s="66"/>
      <c r="C4" s="67"/>
      <c r="D4" s="68"/>
      <c r="E4" s="69"/>
      <c r="F4" s="70"/>
      <c r="G4" s="66"/>
      <c r="H4" s="71"/>
      <c r="I4" s="66"/>
      <c r="J4" s="70"/>
      <c r="K4" s="71" t="s">
        <v>13</v>
      </c>
      <c r="L4" s="72" t="s">
        <v>14</v>
      </c>
      <c r="N4" s="57" t="s">
        <v>15</v>
      </c>
    </row>
    <row r="5" spans="1:15" ht="15.75" x14ac:dyDescent="0.2">
      <c r="A5" s="73">
        <v>1</v>
      </c>
      <c r="B5" s="74">
        <v>43151</v>
      </c>
      <c r="C5" s="23" t="s">
        <v>30</v>
      </c>
      <c r="D5" s="24">
        <v>2493</v>
      </c>
      <c r="E5" s="24">
        <v>3460779</v>
      </c>
      <c r="F5" s="25">
        <v>33000</v>
      </c>
      <c r="G5" s="24" t="s">
        <v>31</v>
      </c>
      <c r="H5" s="26" t="s">
        <v>32</v>
      </c>
      <c r="I5" s="75" t="s">
        <v>19</v>
      </c>
      <c r="J5" s="75" t="s">
        <v>20</v>
      </c>
      <c r="K5" s="28" t="s">
        <v>33</v>
      </c>
      <c r="L5" s="24" t="s">
        <v>34</v>
      </c>
    </row>
    <row r="6" spans="1:15" s="77" customFormat="1" ht="15.75" x14ac:dyDescent="0.25">
      <c r="A6" s="76">
        <f>A5+1</f>
        <v>2</v>
      </c>
      <c r="B6" s="74">
        <v>43151</v>
      </c>
      <c r="C6" s="30" t="s">
        <v>35</v>
      </c>
      <c r="D6" s="30">
        <v>2492</v>
      </c>
      <c r="E6" s="31">
        <v>3467043</v>
      </c>
      <c r="F6" s="32">
        <v>33000</v>
      </c>
      <c r="G6" s="30" t="s">
        <v>36</v>
      </c>
      <c r="H6" s="33" t="s">
        <v>37</v>
      </c>
      <c r="I6" s="75" t="s">
        <v>19</v>
      </c>
      <c r="J6" s="75" t="s">
        <v>20</v>
      </c>
      <c r="K6" s="34" t="s">
        <v>38</v>
      </c>
      <c r="L6" s="30" t="s">
        <v>39</v>
      </c>
      <c r="N6" s="36"/>
      <c r="O6" s="78"/>
    </row>
    <row r="7" spans="1:15" s="77" customFormat="1" ht="15.75" x14ac:dyDescent="0.25">
      <c r="A7" s="76">
        <f t="shared" ref="A7:A61" si="0">A6+1</f>
        <v>3</v>
      </c>
      <c r="B7" s="74">
        <v>43151</v>
      </c>
      <c r="C7" s="30" t="s">
        <v>40</v>
      </c>
      <c r="D7" s="30">
        <v>2495</v>
      </c>
      <c r="E7" s="31">
        <v>3466987</v>
      </c>
      <c r="F7" s="32">
        <v>40000</v>
      </c>
      <c r="G7" s="30" t="s">
        <v>41</v>
      </c>
      <c r="H7" s="33" t="s">
        <v>42</v>
      </c>
      <c r="I7" s="75" t="s">
        <v>19</v>
      </c>
      <c r="J7" s="75" t="s">
        <v>20</v>
      </c>
      <c r="K7" s="34" t="s">
        <v>43</v>
      </c>
      <c r="L7" s="30" t="s">
        <v>44</v>
      </c>
      <c r="N7" s="36"/>
      <c r="O7" s="78"/>
    </row>
    <row r="8" spans="1:15" s="77" customFormat="1" ht="15.75" x14ac:dyDescent="0.25">
      <c r="A8" s="76">
        <f t="shared" si="0"/>
        <v>4</v>
      </c>
      <c r="B8" s="74">
        <v>43151</v>
      </c>
      <c r="C8" s="30" t="s">
        <v>45</v>
      </c>
      <c r="D8" s="30">
        <v>2494</v>
      </c>
      <c r="E8" s="31">
        <v>3466325</v>
      </c>
      <c r="F8" s="32">
        <v>33000</v>
      </c>
      <c r="G8" s="30" t="s">
        <v>46</v>
      </c>
      <c r="H8" s="33" t="s">
        <v>32</v>
      </c>
      <c r="I8" s="75" t="s">
        <v>19</v>
      </c>
      <c r="J8" s="75" t="s">
        <v>20</v>
      </c>
      <c r="K8" s="34" t="s">
        <v>47</v>
      </c>
      <c r="L8" s="30" t="s">
        <v>48</v>
      </c>
      <c r="N8" s="36"/>
      <c r="O8" s="78"/>
    </row>
    <row r="9" spans="1:15" s="77" customFormat="1" ht="15.75" x14ac:dyDescent="0.25">
      <c r="A9" s="76">
        <f t="shared" si="0"/>
        <v>5</v>
      </c>
      <c r="B9" s="74">
        <v>43151</v>
      </c>
      <c r="C9" s="30" t="s">
        <v>49</v>
      </c>
      <c r="D9" s="30">
        <v>2496</v>
      </c>
      <c r="E9" s="31">
        <v>3467068</v>
      </c>
      <c r="F9" s="32">
        <v>33000</v>
      </c>
      <c r="G9" s="30" t="s">
        <v>50</v>
      </c>
      <c r="H9" s="33" t="s">
        <v>51</v>
      </c>
      <c r="I9" s="75" t="s">
        <v>19</v>
      </c>
      <c r="J9" s="75" t="s">
        <v>20</v>
      </c>
      <c r="K9" s="34" t="s">
        <v>52</v>
      </c>
      <c r="L9" s="30" t="s">
        <v>53</v>
      </c>
      <c r="N9" s="36"/>
      <c r="O9" s="78"/>
    </row>
    <row r="10" spans="1:15" s="77" customFormat="1" ht="15.75" x14ac:dyDescent="0.25">
      <c r="A10" s="76">
        <f t="shared" si="0"/>
        <v>6</v>
      </c>
      <c r="B10" s="74">
        <v>43151</v>
      </c>
      <c r="C10" s="30" t="s">
        <v>30</v>
      </c>
      <c r="D10" s="30">
        <v>2498</v>
      </c>
      <c r="E10" s="31">
        <v>3459261</v>
      </c>
      <c r="F10" s="32">
        <v>33000</v>
      </c>
      <c r="G10" s="30" t="s">
        <v>54</v>
      </c>
      <c r="H10" s="33" t="s">
        <v>51</v>
      </c>
      <c r="I10" s="75" t="s">
        <v>19</v>
      </c>
      <c r="J10" s="75" t="s">
        <v>20</v>
      </c>
      <c r="K10" s="34" t="s">
        <v>55</v>
      </c>
      <c r="L10" s="30" t="s">
        <v>56</v>
      </c>
      <c r="N10" s="36"/>
      <c r="O10" s="78"/>
    </row>
    <row r="11" spans="1:15" s="77" customFormat="1" ht="15.75" x14ac:dyDescent="0.25">
      <c r="A11" s="76">
        <f t="shared" si="0"/>
        <v>7</v>
      </c>
      <c r="B11" s="74">
        <v>43151</v>
      </c>
      <c r="C11" s="30" t="s">
        <v>57</v>
      </c>
      <c r="D11" s="30">
        <v>2500</v>
      </c>
      <c r="E11" s="31">
        <v>3466511</v>
      </c>
      <c r="F11" s="32">
        <v>40000</v>
      </c>
      <c r="G11" s="30" t="s">
        <v>58</v>
      </c>
      <c r="H11" s="33" t="s">
        <v>59</v>
      </c>
      <c r="I11" s="75" t="s">
        <v>19</v>
      </c>
      <c r="J11" s="75" t="s">
        <v>20</v>
      </c>
      <c r="K11" s="34" t="s">
        <v>60</v>
      </c>
      <c r="L11" s="30" t="s">
        <v>61</v>
      </c>
      <c r="N11" s="36"/>
      <c r="O11" s="78"/>
    </row>
    <row r="12" spans="1:15" s="77" customFormat="1" ht="15.75" x14ac:dyDescent="0.25">
      <c r="A12" s="76">
        <f t="shared" si="0"/>
        <v>8</v>
      </c>
      <c r="B12" s="74"/>
      <c r="C12" s="30" t="s">
        <v>62</v>
      </c>
      <c r="D12" s="30">
        <v>2499</v>
      </c>
      <c r="E12" s="31">
        <v>3466415</v>
      </c>
      <c r="F12" s="32">
        <v>40000</v>
      </c>
      <c r="G12" s="30" t="s">
        <v>63</v>
      </c>
      <c r="H12" s="33" t="s">
        <v>37</v>
      </c>
      <c r="I12" s="75" t="s">
        <v>19</v>
      </c>
      <c r="J12" s="75" t="s">
        <v>20</v>
      </c>
      <c r="K12" s="34" t="s">
        <v>64</v>
      </c>
      <c r="L12" s="30" t="s">
        <v>65</v>
      </c>
      <c r="N12" s="36"/>
      <c r="O12" s="78"/>
    </row>
    <row r="13" spans="1:15" s="77" customFormat="1" ht="15.75" x14ac:dyDescent="0.25">
      <c r="A13" s="76">
        <f t="shared" si="0"/>
        <v>9</v>
      </c>
      <c r="B13" s="74"/>
      <c r="C13" s="30" t="s">
        <v>62</v>
      </c>
      <c r="D13" s="30">
        <v>2497</v>
      </c>
      <c r="E13" s="31">
        <v>3466416</v>
      </c>
      <c r="F13" s="32">
        <v>40000</v>
      </c>
      <c r="G13" s="30" t="s">
        <v>66</v>
      </c>
      <c r="H13" s="33" t="s">
        <v>37</v>
      </c>
      <c r="I13" s="75" t="s">
        <v>19</v>
      </c>
      <c r="J13" s="75" t="s">
        <v>20</v>
      </c>
      <c r="K13" s="34" t="s">
        <v>67</v>
      </c>
      <c r="L13" s="30" t="s">
        <v>68</v>
      </c>
      <c r="N13" s="36"/>
      <c r="O13" s="78"/>
    </row>
    <row r="14" spans="1:15" s="77" customFormat="1" ht="15.75" x14ac:dyDescent="0.25">
      <c r="A14" s="76">
        <f t="shared" si="0"/>
        <v>10</v>
      </c>
      <c r="B14" s="74"/>
      <c r="C14" s="30" t="s">
        <v>69</v>
      </c>
      <c r="D14" s="30">
        <v>2055</v>
      </c>
      <c r="E14" s="31">
        <v>3466766</v>
      </c>
      <c r="F14" s="32">
        <v>33000</v>
      </c>
      <c r="G14" s="30" t="s">
        <v>70</v>
      </c>
      <c r="H14" s="33" t="s">
        <v>24</v>
      </c>
      <c r="I14" s="75" t="s">
        <v>19</v>
      </c>
      <c r="J14" s="75" t="s">
        <v>20</v>
      </c>
      <c r="K14" s="34" t="s">
        <v>71</v>
      </c>
      <c r="L14" s="30" t="s">
        <v>72</v>
      </c>
      <c r="N14" s="36"/>
      <c r="O14" s="78"/>
    </row>
    <row r="15" spans="1:15" s="77" customFormat="1" ht="15.75" x14ac:dyDescent="0.25">
      <c r="A15" s="76">
        <f t="shared" si="0"/>
        <v>11</v>
      </c>
      <c r="B15" s="74"/>
      <c r="C15" s="30" t="s">
        <v>73</v>
      </c>
      <c r="D15" s="30">
        <v>2502</v>
      </c>
      <c r="E15" s="31">
        <v>3466763</v>
      </c>
      <c r="F15" s="32">
        <v>40000</v>
      </c>
      <c r="G15" s="30" t="s">
        <v>74</v>
      </c>
      <c r="H15" s="33" t="s">
        <v>32</v>
      </c>
      <c r="I15" s="75" t="s">
        <v>19</v>
      </c>
      <c r="J15" s="75" t="s">
        <v>20</v>
      </c>
      <c r="K15" s="34" t="s">
        <v>75</v>
      </c>
      <c r="L15" s="30" t="s">
        <v>76</v>
      </c>
      <c r="N15" s="36"/>
      <c r="O15" s="78"/>
    </row>
    <row r="16" spans="1:15" s="77" customFormat="1" ht="15.75" x14ac:dyDescent="0.25">
      <c r="A16" s="76">
        <f t="shared" si="0"/>
        <v>12</v>
      </c>
      <c r="B16" s="74"/>
      <c r="C16" s="30" t="s">
        <v>77</v>
      </c>
      <c r="D16" s="30">
        <v>2504</v>
      </c>
      <c r="E16" s="31">
        <v>3461153</v>
      </c>
      <c r="F16" s="32">
        <v>40000</v>
      </c>
      <c r="G16" s="30" t="s">
        <v>78</v>
      </c>
      <c r="H16" s="33" t="s">
        <v>37</v>
      </c>
      <c r="I16" s="75" t="s">
        <v>19</v>
      </c>
      <c r="J16" s="75" t="s">
        <v>20</v>
      </c>
      <c r="K16" s="34" t="s">
        <v>79</v>
      </c>
      <c r="L16" s="30" t="s">
        <v>80</v>
      </c>
      <c r="N16" s="36"/>
      <c r="O16" s="78"/>
    </row>
    <row r="17" spans="1:17" s="77" customFormat="1" ht="15.75" x14ac:dyDescent="0.25">
      <c r="A17" s="76">
        <f t="shared" si="0"/>
        <v>13</v>
      </c>
      <c r="B17" s="74"/>
      <c r="C17" s="30" t="s">
        <v>81</v>
      </c>
      <c r="D17" s="30">
        <v>2505</v>
      </c>
      <c r="E17" s="31">
        <v>3467306</v>
      </c>
      <c r="F17" s="32">
        <v>40000</v>
      </c>
      <c r="G17" s="30" t="s">
        <v>82</v>
      </c>
      <c r="H17" s="33" t="s">
        <v>83</v>
      </c>
      <c r="I17" s="75" t="s">
        <v>19</v>
      </c>
      <c r="J17" s="75" t="s">
        <v>20</v>
      </c>
      <c r="K17" s="34" t="s">
        <v>84</v>
      </c>
      <c r="L17" s="30" t="s">
        <v>85</v>
      </c>
      <c r="N17" s="36"/>
      <c r="O17" s="78"/>
    </row>
    <row r="18" spans="1:17" s="77" customFormat="1" ht="15.75" x14ac:dyDescent="0.25">
      <c r="A18" s="76">
        <f t="shared" si="0"/>
        <v>14</v>
      </c>
      <c r="B18" s="74"/>
      <c r="C18" s="30" t="s">
        <v>86</v>
      </c>
      <c r="D18" s="30">
        <v>2507</v>
      </c>
      <c r="E18" s="31">
        <v>3466616</v>
      </c>
      <c r="F18" s="32">
        <v>40000</v>
      </c>
      <c r="G18" s="30" t="s">
        <v>87</v>
      </c>
      <c r="H18" s="33" t="s">
        <v>42</v>
      </c>
      <c r="I18" s="75" t="s">
        <v>19</v>
      </c>
      <c r="J18" s="75" t="s">
        <v>20</v>
      </c>
      <c r="K18" s="34" t="s">
        <v>88</v>
      </c>
      <c r="L18" s="30" t="s">
        <v>89</v>
      </c>
      <c r="N18" s="36"/>
      <c r="O18" s="78"/>
    </row>
    <row r="19" spans="1:17" s="77" customFormat="1" ht="15.75" x14ac:dyDescent="0.25">
      <c r="A19" s="76">
        <f t="shared" si="0"/>
        <v>15</v>
      </c>
      <c r="B19" s="74"/>
      <c r="C19" s="30" t="s">
        <v>90</v>
      </c>
      <c r="D19" s="30">
        <v>2508</v>
      </c>
      <c r="E19" s="31">
        <v>3467035</v>
      </c>
      <c r="F19" s="32">
        <v>40000</v>
      </c>
      <c r="G19" s="30" t="s">
        <v>91</v>
      </c>
      <c r="H19" s="33" t="s">
        <v>92</v>
      </c>
      <c r="I19" s="75" t="s">
        <v>19</v>
      </c>
      <c r="J19" s="75" t="s">
        <v>20</v>
      </c>
      <c r="K19" s="34" t="s">
        <v>67</v>
      </c>
      <c r="L19" s="30" t="s">
        <v>93</v>
      </c>
      <c r="N19" s="36"/>
      <c r="O19" s="78"/>
    </row>
    <row r="20" spans="1:17" s="77" customFormat="1" ht="15.75" x14ac:dyDescent="0.25">
      <c r="A20" s="76">
        <f t="shared" si="0"/>
        <v>16</v>
      </c>
      <c r="B20" s="74"/>
      <c r="C20" s="30" t="s">
        <v>90</v>
      </c>
      <c r="D20" s="30">
        <v>2509</v>
      </c>
      <c r="E20" s="31">
        <v>3467036</v>
      </c>
      <c r="F20" s="32">
        <v>40000</v>
      </c>
      <c r="G20" s="30" t="s">
        <v>94</v>
      </c>
      <c r="H20" s="33" t="s">
        <v>92</v>
      </c>
      <c r="I20" s="75" t="s">
        <v>19</v>
      </c>
      <c r="J20" s="75" t="s">
        <v>20</v>
      </c>
      <c r="K20" s="34" t="s">
        <v>95</v>
      </c>
      <c r="L20" s="30" t="s">
        <v>96</v>
      </c>
      <c r="N20" s="36"/>
      <c r="O20" s="78"/>
    </row>
    <row r="21" spans="1:17" s="77" customFormat="1" ht="15.75" x14ac:dyDescent="0.25">
      <c r="A21" s="76">
        <f t="shared" si="0"/>
        <v>17</v>
      </c>
      <c r="B21" s="74"/>
      <c r="C21" s="30" t="s">
        <v>86</v>
      </c>
      <c r="D21" s="30">
        <v>2506</v>
      </c>
      <c r="E21" s="31">
        <v>3466615</v>
      </c>
      <c r="F21" s="32">
        <v>40000</v>
      </c>
      <c r="G21" s="30" t="s">
        <v>97</v>
      </c>
      <c r="H21" s="33" t="s">
        <v>42</v>
      </c>
      <c r="I21" s="75" t="s">
        <v>19</v>
      </c>
      <c r="J21" s="75" t="s">
        <v>20</v>
      </c>
      <c r="K21" s="34" t="s">
        <v>98</v>
      </c>
      <c r="L21" s="30" t="s">
        <v>99</v>
      </c>
      <c r="N21" s="36"/>
      <c r="O21" s="78"/>
    </row>
    <row r="22" spans="1:17" s="77" customFormat="1" ht="15.75" x14ac:dyDescent="0.25">
      <c r="A22" s="76">
        <f t="shared" si="0"/>
        <v>18</v>
      </c>
      <c r="B22" s="74"/>
      <c r="C22" s="30" t="s">
        <v>100</v>
      </c>
      <c r="D22" s="30">
        <v>2501</v>
      </c>
      <c r="E22" s="31">
        <v>3466481</v>
      </c>
      <c r="F22" s="32">
        <v>40000</v>
      </c>
      <c r="G22" s="30" t="s">
        <v>101</v>
      </c>
      <c r="H22" s="33" t="s">
        <v>102</v>
      </c>
      <c r="I22" s="75" t="s">
        <v>19</v>
      </c>
      <c r="J22" s="75" t="s">
        <v>20</v>
      </c>
      <c r="K22" s="34" t="s">
        <v>103</v>
      </c>
      <c r="L22" s="30" t="s">
        <v>104</v>
      </c>
      <c r="N22" s="36"/>
      <c r="O22" s="78"/>
    </row>
    <row r="23" spans="1:17" s="77" customFormat="1" ht="15.75" x14ac:dyDescent="0.25">
      <c r="A23" s="76">
        <f t="shared" si="0"/>
        <v>19</v>
      </c>
      <c r="B23" s="74"/>
      <c r="C23" s="30" t="s">
        <v>105</v>
      </c>
      <c r="D23" s="30">
        <v>2510</v>
      </c>
      <c r="E23" s="31">
        <v>3467317</v>
      </c>
      <c r="F23" s="32">
        <v>33000</v>
      </c>
      <c r="G23" s="30" t="s">
        <v>106</v>
      </c>
      <c r="H23" s="33" t="s">
        <v>92</v>
      </c>
      <c r="I23" s="75" t="s">
        <v>19</v>
      </c>
      <c r="J23" s="75" t="s">
        <v>20</v>
      </c>
      <c r="K23" s="34" t="s">
        <v>107</v>
      </c>
      <c r="L23" s="30" t="s">
        <v>108</v>
      </c>
      <c r="N23" s="36"/>
      <c r="O23" s="78"/>
    </row>
    <row r="24" spans="1:17" s="77" customFormat="1" ht="15.75" x14ac:dyDescent="0.25">
      <c r="A24" s="76">
        <f t="shared" si="0"/>
        <v>20</v>
      </c>
      <c r="B24" s="74"/>
      <c r="C24" s="30" t="s">
        <v>109</v>
      </c>
      <c r="D24" s="30">
        <v>2511</v>
      </c>
      <c r="E24" s="31">
        <v>3467375</v>
      </c>
      <c r="F24" s="32">
        <v>33000</v>
      </c>
      <c r="G24" s="30" t="s">
        <v>110</v>
      </c>
      <c r="H24" s="33" t="s">
        <v>32</v>
      </c>
      <c r="I24" s="75" t="s">
        <v>19</v>
      </c>
      <c r="J24" s="75" t="s">
        <v>20</v>
      </c>
      <c r="K24" s="34" t="s">
        <v>111</v>
      </c>
      <c r="L24" s="30" t="s">
        <v>112</v>
      </c>
      <c r="N24" s="36"/>
      <c r="O24" s="78"/>
    </row>
    <row r="25" spans="1:17" s="77" customFormat="1" ht="15.75" x14ac:dyDescent="0.25">
      <c r="A25" s="76">
        <f t="shared" si="0"/>
        <v>21</v>
      </c>
      <c r="B25" s="74"/>
      <c r="C25" s="30" t="s">
        <v>113</v>
      </c>
      <c r="D25" s="30">
        <v>2512</v>
      </c>
      <c r="E25" s="31">
        <v>3466332</v>
      </c>
      <c r="F25" s="32">
        <v>33000</v>
      </c>
      <c r="G25" s="30" t="s">
        <v>114</v>
      </c>
      <c r="H25" s="33" t="s">
        <v>32</v>
      </c>
      <c r="I25" s="75" t="s">
        <v>19</v>
      </c>
      <c r="J25" s="75" t="s">
        <v>20</v>
      </c>
      <c r="K25" s="34" t="s">
        <v>115</v>
      </c>
      <c r="L25" s="30" t="s">
        <v>116</v>
      </c>
      <c r="N25" s="36"/>
      <c r="O25" s="78"/>
    </row>
    <row r="26" spans="1:17" s="77" customFormat="1" ht="15.75" x14ac:dyDescent="0.25">
      <c r="A26" s="76">
        <f t="shared" si="0"/>
        <v>22</v>
      </c>
      <c r="B26" s="74"/>
      <c r="C26" s="30" t="s">
        <v>77</v>
      </c>
      <c r="D26" s="30">
        <v>2513</v>
      </c>
      <c r="E26" s="31">
        <v>3461032</v>
      </c>
      <c r="F26" s="32">
        <v>50000</v>
      </c>
      <c r="G26" s="30" t="s">
        <v>117</v>
      </c>
      <c r="H26" s="33" t="s">
        <v>118</v>
      </c>
      <c r="I26" s="75" t="s">
        <v>19</v>
      </c>
      <c r="J26" s="75" t="s">
        <v>20</v>
      </c>
      <c r="K26" s="34" t="s">
        <v>119</v>
      </c>
      <c r="L26" s="30" t="s">
        <v>120</v>
      </c>
      <c r="N26" s="36"/>
      <c r="O26" s="78"/>
    </row>
    <row r="27" spans="1:17" s="77" customFormat="1" ht="15.75" x14ac:dyDescent="0.25">
      <c r="A27" s="76">
        <f t="shared" si="0"/>
        <v>23</v>
      </c>
      <c r="B27" s="74"/>
      <c r="C27" s="30" t="s">
        <v>121</v>
      </c>
      <c r="D27" s="30">
        <v>2514</v>
      </c>
      <c r="E27" s="31">
        <v>3466732</v>
      </c>
      <c r="F27" s="32">
        <v>45000</v>
      </c>
      <c r="G27" s="30" t="s">
        <v>122</v>
      </c>
      <c r="H27" s="33" t="s">
        <v>123</v>
      </c>
      <c r="I27" s="75" t="s">
        <v>19</v>
      </c>
      <c r="J27" s="75" t="s">
        <v>20</v>
      </c>
      <c r="K27" s="34" t="s">
        <v>124</v>
      </c>
      <c r="L27" s="30" t="s">
        <v>125</v>
      </c>
      <c r="N27" s="36"/>
      <c r="O27" s="78"/>
    </row>
    <row r="28" spans="1:17" s="77" customFormat="1" ht="15.75" x14ac:dyDescent="0.25">
      <c r="A28" s="76">
        <f t="shared" si="0"/>
        <v>24</v>
      </c>
      <c r="B28" s="74"/>
      <c r="C28" s="30" t="s">
        <v>126</v>
      </c>
      <c r="D28" s="30">
        <v>2515</v>
      </c>
      <c r="E28" s="31">
        <v>290683</v>
      </c>
      <c r="F28" s="32">
        <v>40000</v>
      </c>
      <c r="G28" s="30" t="s">
        <v>127</v>
      </c>
      <c r="H28" s="33" t="s">
        <v>51</v>
      </c>
      <c r="I28" s="75" t="s">
        <v>19</v>
      </c>
      <c r="J28" s="75" t="s">
        <v>20</v>
      </c>
      <c r="K28" s="34" t="s">
        <v>128</v>
      </c>
      <c r="L28" s="30" t="s">
        <v>129</v>
      </c>
      <c r="N28" s="36"/>
      <c r="O28" s="78"/>
    </row>
    <row r="29" spans="1:17" s="77" customFormat="1" ht="15.75" x14ac:dyDescent="0.25">
      <c r="A29" s="76">
        <f t="shared" si="0"/>
        <v>25</v>
      </c>
      <c r="B29" s="74"/>
      <c r="C29" s="30" t="s">
        <v>126</v>
      </c>
      <c r="D29" s="30">
        <v>2516</v>
      </c>
      <c r="E29" s="31">
        <v>280611</v>
      </c>
      <c r="F29" s="32">
        <v>40000</v>
      </c>
      <c r="G29" s="30" t="s">
        <v>130</v>
      </c>
      <c r="H29" s="33" t="s">
        <v>92</v>
      </c>
      <c r="I29" s="75" t="s">
        <v>19</v>
      </c>
      <c r="J29" s="75" t="s">
        <v>20</v>
      </c>
      <c r="K29" s="34" t="s">
        <v>131</v>
      </c>
      <c r="L29" s="30" t="s">
        <v>132</v>
      </c>
      <c r="N29" s="36"/>
      <c r="O29" s="78"/>
    </row>
    <row r="30" spans="1:17" s="77" customFormat="1" ht="15.75" x14ac:dyDescent="0.25">
      <c r="A30" s="76">
        <f t="shared" si="0"/>
        <v>26</v>
      </c>
      <c r="B30" s="74"/>
      <c r="C30" s="30" t="s">
        <v>126</v>
      </c>
      <c r="D30" s="30">
        <v>2517</v>
      </c>
      <c r="E30" s="31">
        <v>290689</v>
      </c>
      <c r="F30" s="32">
        <v>40000</v>
      </c>
      <c r="G30" s="30" t="s">
        <v>133</v>
      </c>
      <c r="H30" s="33" t="s">
        <v>51</v>
      </c>
      <c r="I30" s="75" t="s">
        <v>19</v>
      </c>
      <c r="J30" s="75" t="s">
        <v>20</v>
      </c>
      <c r="K30" s="34" t="s">
        <v>134</v>
      </c>
      <c r="L30" s="30" t="s">
        <v>135</v>
      </c>
      <c r="N30" s="36"/>
      <c r="O30" s="78"/>
    </row>
    <row r="31" spans="1:17" s="77" customFormat="1" ht="15.75" x14ac:dyDescent="0.25">
      <c r="A31" s="76">
        <f t="shared" si="0"/>
        <v>27</v>
      </c>
      <c r="B31" s="74"/>
      <c r="C31" s="30" t="s">
        <v>126</v>
      </c>
      <c r="D31" s="30">
        <v>2519</v>
      </c>
      <c r="E31" s="31">
        <v>290692</v>
      </c>
      <c r="F31" s="32">
        <v>45000</v>
      </c>
      <c r="G31" s="30" t="s">
        <v>136</v>
      </c>
      <c r="H31" s="33" t="s">
        <v>137</v>
      </c>
      <c r="I31" s="75" t="s">
        <v>19</v>
      </c>
      <c r="J31" s="75" t="s">
        <v>20</v>
      </c>
      <c r="K31" s="34" t="s">
        <v>138</v>
      </c>
      <c r="L31" s="30" t="s">
        <v>139</v>
      </c>
      <c r="N31" s="36"/>
      <c r="O31" s="78"/>
    </row>
    <row r="32" spans="1:17" s="77" customFormat="1" ht="15.75" x14ac:dyDescent="0.25">
      <c r="A32" s="76">
        <f t="shared" si="0"/>
        <v>28</v>
      </c>
      <c r="B32" s="74">
        <v>43151</v>
      </c>
      <c r="C32" s="30" t="s">
        <v>126</v>
      </c>
      <c r="D32" s="30">
        <v>2518</v>
      </c>
      <c r="E32" s="31">
        <v>289608</v>
      </c>
      <c r="F32" s="32">
        <v>40000</v>
      </c>
      <c r="G32" s="30" t="s">
        <v>140</v>
      </c>
      <c r="H32" s="33" t="s">
        <v>92</v>
      </c>
      <c r="I32" s="75" t="s">
        <v>19</v>
      </c>
      <c r="J32" s="75" t="s">
        <v>20</v>
      </c>
      <c r="K32" s="34" t="s">
        <v>141</v>
      </c>
      <c r="L32" s="30" t="s">
        <v>142</v>
      </c>
      <c r="N32" s="36"/>
      <c r="O32" s="78"/>
      <c r="Q32" s="77" t="s">
        <v>143</v>
      </c>
    </row>
    <row r="33" spans="1:15" s="77" customFormat="1" ht="15.75" x14ac:dyDescent="0.25">
      <c r="A33" s="76">
        <f t="shared" si="0"/>
        <v>29</v>
      </c>
      <c r="B33" s="74"/>
      <c r="C33" s="30" t="s">
        <v>126</v>
      </c>
      <c r="D33" s="30">
        <v>2520</v>
      </c>
      <c r="E33" s="31">
        <v>289613</v>
      </c>
      <c r="F33" s="32">
        <v>40000</v>
      </c>
      <c r="G33" s="30" t="s">
        <v>144</v>
      </c>
      <c r="H33" s="33" t="s">
        <v>145</v>
      </c>
      <c r="I33" s="75" t="s">
        <v>19</v>
      </c>
      <c r="J33" s="75" t="s">
        <v>20</v>
      </c>
      <c r="K33" s="34" t="s">
        <v>146</v>
      </c>
      <c r="L33" s="30" t="s">
        <v>147</v>
      </c>
      <c r="N33" s="36"/>
      <c r="O33" s="78"/>
    </row>
    <row r="34" spans="1:15" s="77" customFormat="1" ht="15.75" x14ac:dyDescent="0.25">
      <c r="A34" s="76">
        <f t="shared" si="0"/>
        <v>30</v>
      </c>
      <c r="B34" s="74"/>
      <c r="C34" s="30" t="s">
        <v>126</v>
      </c>
      <c r="D34" s="30">
        <v>2522</v>
      </c>
      <c r="E34" s="31">
        <v>290690</v>
      </c>
      <c r="F34" s="32">
        <v>45000</v>
      </c>
      <c r="G34" s="30" t="s">
        <v>148</v>
      </c>
      <c r="H34" s="33" t="s">
        <v>51</v>
      </c>
      <c r="I34" s="75" t="s">
        <v>19</v>
      </c>
      <c r="J34" s="75" t="s">
        <v>20</v>
      </c>
      <c r="K34" s="34" t="s">
        <v>149</v>
      </c>
      <c r="L34" s="30" t="s">
        <v>150</v>
      </c>
      <c r="N34" s="36"/>
      <c r="O34" s="78"/>
    </row>
    <row r="35" spans="1:15" s="77" customFormat="1" ht="15.75" x14ac:dyDescent="0.25">
      <c r="A35" s="76">
        <f t="shared" si="0"/>
        <v>31</v>
      </c>
      <c r="B35" s="74"/>
      <c r="C35" s="30" t="s">
        <v>126</v>
      </c>
      <c r="D35" s="30">
        <v>2521</v>
      </c>
      <c r="E35" s="31">
        <v>290695</v>
      </c>
      <c r="F35" s="32">
        <v>40000</v>
      </c>
      <c r="G35" s="30" t="s">
        <v>151</v>
      </c>
      <c r="H35" s="33" t="s">
        <v>24</v>
      </c>
      <c r="I35" s="75" t="s">
        <v>19</v>
      </c>
      <c r="J35" s="75" t="s">
        <v>20</v>
      </c>
      <c r="K35" s="34" t="s">
        <v>152</v>
      </c>
      <c r="L35" s="30" t="s">
        <v>153</v>
      </c>
      <c r="N35" s="36"/>
      <c r="O35" s="78"/>
    </row>
    <row r="36" spans="1:15" s="77" customFormat="1" ht="15.75" x14ac:dyDescent="0.25">
      <c r="A36" s="76">
        <f t="shared" si="0"/>
        <v>32</v>
      </c>
      <c r="B36" s="74"/>
      <c r="C36" s="30" t="s">
        <v>126</v>
      </c>
      <c r="D36" s="30">
        <v>2524</v>
      </c>
      <c r="E36" s="31">
        <v>290698</v>
      </c>
      <c r="F36" s="32">
        <v>40000</v>
      </c>
      <c r="G36" s="30" t="s">
        <v>154</v>
      </c>
      <c r="H36" s="33" t="s">
        <v>155</v>
      </c>
      <c r="I36" s="75" t="s">
        <v>19</v>
      </c>
      <c r="J36" s="75" t="s">
        <v>20</v>
      </c>
      <c r="K36" s="34" t="s">
        <v>156</v>
      </c>
      <c r="L36" s="30" t="s">
        <v>157</v>
      </c>
      <c r="N36" s="36"/>
      <c r="O36" s="78"/>
    </row>
    <row r="37" spans="1:15" s="77" customFormat="1" ht="15.75" x14ac:dyDescent="0.25">
      <c r="A37" s="76">
        <f t="shared" si="0"/>
        <v>33</v>
      </c>
      <c r="B37" s="74"/>
      <c r="C37" s="30" t="s">
        <v>126</v>
      </c>
      <c r="D37" s="30">
        <v>2523</v>
      </c>
      <c r="E37" s="31">
        <v>290700</v>
      </c>
      <c r="F37" s="32">
        <v>40000</v>
      </c>
      <c r="G37" s="30" t="s">
        <v>158</v>
      </c>
      <c r="H37" s="33" t="s">
        <v>83</v>
      </c>
      <c r="I37" s="75" t="s">
        <v>19</v>
      </c>
      <c r="J37" s="75" t="s">
        <v>20</v>
      </c>
      <c r="K37" s="34" t="s">
        <v>159</v>
      </c>
      <c r="L37" s="30" t="s">
        <v>160</v>
      </c>
      <c r="N37" s="36"/>
      <c r="O37" s="78"/>
    </row>
    <row r="38" spans="1:15" s="77" customFormat="1" ht="15.75" x14ac:dyDescent="0.25">
      <c r="A38" s="76">
        <f t="shared" si="0"/>
        <v>34</v>
      </c>
      <c r="B38" s="74"/>
      <c r="C38" s="30" t="s">
        <v>126</v>
      </c>
      <c r="D38" s="30">
        <v>2525</v>
      </c>
      <c r="E38" s="31">
        <v>290694</v>
      </c>
      <c r="F38" s="32">
        <v>40000</v>
      </c>
      <c r="G38" s="30" t="s">
        <v>161</v>
      </c>
      <c r="H38" s="33" t="s">
        <v>162</v>
      </c>
      <c r="I38" s="75" t="s">
        <v>19</v>
      </c>
      <c r="J38" s="75" t="s">
        <v>20</v>
      </c>
      <c r="K38" s="34" t="s">
        <v>163</v>
      </c>
      <c r="L38" s="30" t="s">
        <v>164</v>
      </c>
      <c r="N38" s="36"/>
      <c r="O38" s="78"/>
    </row>
    <row r="39" spans="1:15" s="77" customFormat="1" ht="15.75" x14ac:dyDescent="0.25">
      <c r="A39" s="76">
        <f t="shared" si="0"/>
        <v>35</v>
      </c>
      <c r="B39" s="74"/>
      <c r="C39" s="30" t="s">
        <v>126</v>
      </c>
      <c r="D39" s="30">
        <v>2526</v>
      </c>
      <c r="E39" s="31">
        <v>289612</v>
      </c>
      <c r="F39" s="32">
        <v>40000</v>
      </c>
      <c r="G39" s="30" t="s">
        <v>165</v>
      </c>
      <c r="H39" s="33" t="s">
        <v>145</v>
      </c>
      <c r="I39" s="75" t="s">
        <v>19</v>
      </c>
      <c r="J39" s="75" t="s">
        <v>20</v>
      </c>
      <c r="K39" s="34" t="s">
        <v>166</v>
      </c>
      <c r="L39" s="30" t="s">
        <v>167</v>
      </c>
      <c r="N39" s="36"/>
      <c r="O39" s="78"/>
    </row>
    <row r="40" spans="1:15" s="77" customFormat="1" ht="15.75" x14ac:dyDescent="0.25">
      <c r="A40" s="76">
        <f t="shared" si="0"/>
        <v>36</v>
      </c>
      <c r="B40" s="74"/>
      <c r="C40" s="30" t="s">
        <v>126</v>
      </c>
      <c r="D40" s="30">
        <v>2528</v>
      </c>
      <c r="E40" s="31">
        <v>289603</v>
      </c>
      <c r="F40" s="32">
        <v>45000</v>
      </c>
      <c r="G40" s="30" t="s">
        <v>168</v>
      </c>
      <c r="H40" s="33" t="s">
        <v>169</v>
      </c>
      <c r="I40" s="75" t="s">
        <v>19</v>
      </c>
      <c r="J40" s="75" t="s">
        <v>20</v>
      </c>
      <c r="K40" s="34" t="s">
        <v>170</v>
      </c>
      <c r="L40" s="30" t="s">
        <v>171</v>
      </c>
      <c r="N40" s="36"/>
      <c r="O40" s="78"/>
    </row>
    <row r="41" spans="1:15" s="77" customFormat="1" ht="15.75" x14ac:dyDescent="0.25">
      <c r="A41" s="76">
        <f t="shared" si="0"/>
        <v>37</v>
      </c>
      <c r="B41" s="74"/>
      <c r="C41" s="30" t="s">
        <v>126</v>
      </c>
      <c r="D41" s="30">
        <v>2529</v>
      </c>
      <c r="E41" s="31">
        <v>289607</v>
      </c>
      <c r="F41" s="32">
        <v>45000</v>
      </c>
      <c r="G41" s="30" t="s">
        <v>172</v>
      </c>
      <c r="H41" s="33" t="s">
        <v>92</v>
      </c>
      <c r="I41" s="75" t="s">
        <v>19</v>
      </c>
      <c r="J41" s="75" t="s">
        <v>20</v>
      </c>
      <c r="K41" s="34" t="s">
        <v>67</v>
      </c>
      <c r="L41" s="30" t="s">
        <v>173</v>
      </c>
      <c r="N41" s="36"/>
      <c r="O41" s="78"/>
    </row>
    <row r="42" spans="1:15" s="77" customFormat="1" ht="15.75" x14ac:dyDescent="0.25">
      <c r="A42" s="76">
        <f t="shared" si="0"/>
        <v>38</v>
      </c>
      <c r="B42" s="74"/>
      <c r="C42" s="30" t="s">
        <v>174</v>
      </c>
      <c r="D42" s="30">
        <v>2527</v>
      </c>
      <c r="E42" s="31">
        <v>3466793</v>
      </c>
      <c r="F42" s="32">
        <v>33000</v>
      </c>
      <c r="G42" s="30" t="s">
        <v>175</v>
      </c>
      <c r="H42" s="33" t="s">
        <v>51</v>
      </c>
      <c r="I42" s="75" t="s">
        <v>19</v>
      </c>
      <c r="J42" s="75" t="s">
        <v>20</v>
      </c>
      <c r="K42" s="34" t="s">
        <v>176</v>
      </c>
      <c r="L42" s="30" t="s">
        <v>177</v>
      </c>
      <c r="N42" s="36"/>
      <c r="O42" s="78"/>
    </row>
    <row r="43" spans="1:15" s="77" customFormat="1" ht="15.75" x14ac:dyDescent="0.25">
      <c r="A43" s="76">
        <f t="shared" si="0"/>
        <v>39</v>
      </c>
      <c r="B43" s="74"/>
      <c r="C43" s="30" t="s">
        <v>126</v>
      </c>
      <c r="D43" s="30">
        <v>2531</v>
      </c>
      <c r="E43" s="31">
        <v>290697</v>
      </c>
      <c r="F43" s="32">
        <v>40000</v>
      </c>
      <c r="G43" s="30" t="s">
        <v>178</v>
      </c>
      <c r="H43" s="33" t="s">
        <v>155</v>
      </c>
      <c r="I43" s="75" t="s">
        <v>19</v>
      </c>
      <c r="J43" s="75" t="s">
        <v>20</v>
      </c>
      <c r="K43" s="34" t="s">
        <v>179</v>
      </c>
      <c r="L43" s="30" t="s">
        <v>180</v>
      </c>
      <c r="N43" s="36"/>
      <c r="O43" s="78"/>
    </row>
    <row r="44" spans="1:15" s="77" customFormat="1" ht="15.75" x14ac:dyDescent="0.25">
      <c r="A44" s="76">
        <f t="shared" si="0"/>
        <v>40</v>
      </c>
      <c r="B44" s="74"/>
      <c r="C44" s="30" t="s">
        <v>181</v>
      </c>
      <c r="D44" s="30">
        <v>2534</v>
      </c>
      <c r="E44" s="31">
        <v>3460665</v>
      </c>
      <c r="F44" s="32">
        <v>33000</v>
      </c>
      <c r="G44" s="30" t="s">
        <v>182</v>
      </c>
      <c r="H44" s="33" t="s">
        <v>51</v>
      </c>
      <c r="I44" s="75" t="s">
        <v>19</v>
      </c>
      <c r="J44" s="75" t="s">
        <v>20</v>
      </c>
      <c r="K44" s="34" t="s">
        <v>124</v>
      </c>
      <c r="L44" s="30" t="s">
        <v>183</v>
      </c>
      <c r="N44" s="36"/>
      <c r="O44" s="78"/>
    </row>
    <row r="45" spans="1:15" s="77" customFormat="1" ht="15.75" x14ac:dyDescent="0.25">
      <c r="A45" s="76">
        <f t="shared" si="0"/>
        <v>41</v>
      </c>
      <c r="B45" s="74"/>
      <c r="C45" s="30" t="s">
        <v>126</v>
      </c>
      <c r="D45" s="30">
        <v>2535</v>
      </c>
      <c r="E45" s="31">
        <v>290693</v>
      </c>
      <c r="F45" s="32">
        <v>45000</v>
      </c>
      <c r="G45" s="30" t="s">
        <v>184</v>
      </c>
      <c r="H45" s="33" t="s">
        <v>137</v>
      </c>
      <c r="I45" s="75" t="s">
        <v>19</v>
      </c>
      <c r="J45" s="75" t="s">
        <v>20</v>
      </c>
      <c r="K45" s="34" t="s">
        <v>185</v>
      </c>
      <c r="L45" s="30" t="s">
        <v>186</v>
      </c>
      <c r="N45" s="36"/>
      <c r="O45" s="78"/>
    </row>
    <row r="46" spans="1:15" s="77" customFormat="1" ht="15.75" x14ac:dyDescent="0.25">
      <c r="A46" s="76">
        <f t="shared" si="0"/>
        <v>42</v>
      </c>
      <c r="B46" s="74"/>
      <c r="C46" s="30" t="s">
        <v>126</v>
      </c>
      <c r="D46" s="30">
        <v>2532</v>
      </c>
      <c r="E46" s="31">
        <v>290696</v>
      </c>
      <c r="F46" s="32">
        <v>45000</v>
      </c>
      <c r="G46" s="30" t="s">
        <v>187</v>
      </c>
      <c r="H46" s="33" t="s">
        <v>24</v>
      </c>
      <c r="I46" s="75" t="s">
        <v>19</v>
      </c>
      <c r="J46" s="75" t="s">
        <v>20</v>
      </c>
      <c r="K46" s="34" t="s">
        <v>188</v>
      </c>
      <c r="L46" s="30" t="s">
        <v>189</v>
      </c>
      <c r="N46" s="36"/>
      <c r="O46" s="78"/>
    </row>
    <row r="47" spans="1:15" s="77" customFormat="1" ht="15.75" x14ac:dyDescent="0.25">
      <c r="A47" s="76">
        <f t="shared" si="0"/>
        <v>43</v>
      </c>
      <c r="B47" s="74"/>
      <c r="C47" s="30" t="s">
        <v>126</v>
      </c>
      <c r="D47" s="30">
        <v>2533</v>
      </c>
      <c r="E47" s="31">
        <v>289601</v>
      </c>
      <c r="F47" s="32">
        <v>45000</v>
      </c>
      <c r="G47" s="30" t="s">
        <v>190</v>
      </c>
      <c r="H47" s="33" t="s">
        <v>59</v>
      </c>
      <c r="I47" s="75" t="s">
        <v>19</v>
      </c>
      <c r="J47" s="75" t="s">
        <v>20</v>
      </c>
      <c r="K47" s="34" t="s">
        <v>191</v>
      </c>
      <c r="L47" s="30" t="s">
        <v>192</v>
      </c>
      <c r="N47" s="36"/>
      <c r="O47" s="78"/>
    </row>
    <row r="48" spans="1:15" s="77" customFormat="1" ht="15.75" x14ac:dyDescent="0.25">
      <c r="A48" s="76">
        <f t="shared" si="0"/>
        <v>44</v>
      </c>
      <c r="B48" s="74"/>
      <c r="C48" s="30" t="s">
        <v>193</v>
      </c>
      <c r="D48" s="30">
        <v>2536</v>
      </c>
      <c r="E48" s="31">
        <v>3467239</v>
      </c>
      <c r="F48" s="32">
        <v>40000</v>
      </c>
      <c r="G48" s="30" t="s">
        <v>194</v>
      </c>
      <c r="H48" s="33" t="s">
        <v>37</v>
      </c>
      <c r="I48" s="75" t="s">
        <v>19</v>
      </c>
      <c r="J48" s="75" t="s">
        <v>20</v>
      </c>
      <c r="K48" s="34" t="s">
        <v>195</v>
      </c>
      <c r="L48" s="30" t="s">
        <v>196</v>
      </c>
      <c r="N48" s="36"/>
      <c r="O48" s="78"/>
    </row>
    <row r="49" spans="1:15" s="77" customFormat="1" ht="15.75" x14ac:dyDescent="0.25">
      <c r="A49" s="76">
        <f t="shared" si="0"/>
        <v>45</v>
      </c>
      <c r="B49" s="74"/>
      <c r="C49" s="30" t="s">
        <v>35</v>
      </c>
      <c r="D49" s="30">
        <v>2530</v>
      </c>
      <c r="E49" s="31">
        <v>3467045</v>
      </c>
      <c r="F49" s="32">
        <v>33000</v>
      </c>
      <c r="G49" s="30" t="s">
        <v>197</v>
      </c>
      <c r="H49" s="33" t="s">
        <v>51</v>
      </c>
      <c r="I49" s="75" t="s">
        <v>19</v>
      </c>
      <c r="J49" s="75" t="s">
        <v>20</v>
      </c>
      <c r="K49" s="34" t="s">
        <v>198</v>
      </c>
      <c r="L49" s="30" t="s">
        <v>199</v>
      </c>
      <c r="N49" s="36"/>
      <c r="O49" s="78"/>
    </row>
    <row r="50" spans="1:15" s="77" customFormat="1" ht="15.75" x14ac:dyDescent="0.25">
      <c r="A50" s="76">
        <f t="shared" si="0"/>
        <v>46</v>
      </c>
      <c r="B50" s="74"/>
      <c r="C50" s="30" t="s">
        <v>126</v>
      </c>
      <c r="D50" s="30">
        <v>2537</v>
      </c>
      <c r="E50" s="31">
        <v>289609</v>
      </c>
      <c r="F50" s="32">
        <v>50000</v>
      </c>
      <c r="G50" s="30" t="s">
        <v>200</v>
      </c>
      <c r="H50" s="33" t="s">
        <v>92</v>
      </c>
      <c r="I50" s="75" t="s">
        <v>19</v>
      </c>
      <c r="J50" s="75" t="s">
        <v>20</v>
      </c>
      <c r="K50" s="34" t="s">
        <v>111</v>
      </c>
      <c r="L50" s="30" t="s">
        <v>201</v>
      </c>
      <c r="N50" s="36"/>
      <c r="O50" s="78"/>
    </row>
    <row r="51" spans="1:15" s="77" customFormat="1" ht="15.75" x14ac:dyDescent="0.25">
      <c r="A51" s="76">
        <f t="shared" si="0"/>
        <v>47</v>
      </c>
      <c r="B51" s="74"/>
      <c r="C51" s="30" t="s">
        <v>126</v>
      </c>
      <c r="D51" s="30">
        <v>2539</v>
      </c>
      <c r="E51" s="31">
        <v>289604</v>
      </c>
      <c r="F51" s="32">
        <v>45000</v>
      </c>
      <c r="G51" s="30" t="s">
        <v>202</v>
      </c>
      <c r="H51" s="33" t="s">
        <v>169</v>
      </c>
      <c r="I51" s="75" t="s">
        <v>19</v>
      </c>
      <c r="J51" s="75" t="s">
        <v>20</v>
      </c>
      <c r="K51" s="34" t="s">
        <v>64</v>
      </c>
      <c r="L51" s="30" t="s">
        <v>203</v>
      </c>
      <c r="N51" s="36"/>
      <c r="O51" s="78"/>
    </row>
    <row r="52" spans="1:15" s="77" customFormat="1" ht="15.75" x14ac:dyDescent="0.25">
      <c r="A52" s="76">
        <f t="shared" si="0"/>
        <v>48</v>
      </c>
      <c r="B52" s="74"/>
      <c r="C52" s="30" t="s">
        <v>49</v>
      </c>
      <c r="D52" s="30">
        <v>2538</v>
      </c>
      <c r="E52" s="31">
        <v>3467069</v>
      </c>
      <c r="F52" s="32">
        <v>33000</v>
      </c>
      <c r="G52" s="30" t="s">
        <v>204</v>
      </c>
      <c r="H52" s="33" t="s">
        <v>205</v>
      </c>
      <c r="I52" s="75" t="s">
        <v>19</v>
      </c>
      <c r="J52" s="75" t="s">
        <v>20</v>
      </c>
      <c r="K52" s="34" t="s">
        <v>206</v>
      </c>
      <c r="L52" s="30" t="s">
        <v>207</v>
      </c>
      <c r="N52" s="36"/>
      <c r="O52" s="78"/>
    </row>
    <row r="53" spans="1:15" s="77" customFormat="1" ht="15.75" x14ac:dyDescent="0.25">
      <c r="A53" s="76">
        <f t="shared" si="0"/>
        <v>49</v>
      </c>
      <c r="B53" s="74"/>
      <c r="C53" s="30" t="s">
        <v>69</v>
      </c>
      <c r="D53" s="30">
        <v>2540</v>
      </c>
      <c r="E53" s="31">
        <v>3466767</v>
      </c>
      <c r="F53" s="32">
        <v>33000</v>
      </c>
      <c r="G53" s="30" t="s">
        <v>208</v>
      </c>
      <c r="H53" s="33" t="s">
        <v>24</v>
      </c>
      <c r="I53" s="75" t="s">
        <v>19</v>
      </c>
      <c r="J53" s="75" t="s">
        <v>20</v>
      </c>
      <c r="K53" s="34" t="s">
        <v>47</v>
      </c>
      <c r="L53" s="30" t="s">
        <v>209</v>
      </c>
      <c r="N53" s="36"/>
      <c r="O53" s="78"/>
    </row>
    <row r="54" spans="1:15" s="77" customFormat="1" ht="15.75" x14ac:dyDescent="0.25">
      <c r="A54" s="76">
        <f t="shared" si="0"/>
        <v>50</v>
      </c>
      <c r="B54" s="74">
        <v>43151</v>
      </c>
      <c r="C54" s="30" t="s">
        <v>210</v>
      </c>
      <c r="D54" s="30">
        <v>2542</v>
      </c>
      <c r="E54" s="31">
        <v>3466786</v>
      </c>
      <c r="F54" s="32">
        <v>33000</v>
      </c>
      <c r="G54" s="30" t="s">
        <v>211</v>
      </c>
      <c r="H54" s="33" t="s">
        <v>32</v>
      </c>
      <c r="I54" s="75" t="s">
        <v>19</v>
      </c>
      <c r="J54" s="75" t="s">
        <v>20</v>
      </c>
      <c r="K54" s="34" t="s">
        <v>212</v>
      </c>
      <c r="L54" s="30" t="s">
        <v>213</v>
      </c>
      <c r="N54" s="36"/>
      <c r="O54" s="78"/>
    </row>
    <row r="55" spans="1:15" s="77" customFormat="1" ht="15.75" x14ac:dyDescent="0.25">
      <c r="A55" s="76">
        <f t="shared" si="0"/>
        <v>51</v>
      </c>
      <c r="B55" s="74">
        <v>43151</v>
      </c>
      <c r="C55" s="30" t="s">
        <v>214</v>
      </c>
      <c r="D55" s="30">
        <v>2543</v>
      </c>
      <c r="E55" s="31">
        <v>3467081</v>
      </c>
      <c r="F55" s="32">
        <v>40000</v>
      </c>
      <c r="G55" s="30" t="s">
        <v>215</v>
      </c>
      <c r="H55" s="33" t="s">
        <v>37</v>
      </c>
      <c r="I55" s="75" t="s">
        <v>19</v>
      </c>
      <c r="J55" s="75" t="s">
        <v>20</v>
      </c>
      <c r="K55" s="34" t="s">
        <v>216</v>
      </c>
      <c r="L55" s="30" t="s">
        <v>217</v>
      </c>
      <c r="N55" s="36"/>
      <c r="O55" s="78"/>
    </row>
    <row r="56" spans="1:15" s="77" customFormat="1" ht="15.75" x14ac:dyDescent="0.25">
      <c r="A56" s="76">
        <f t="shared" si="0"/>
        <v>52</v>
      </c>
      <c r="B56" s="74">
        <v>43151</v>
      </c>
      <c r="C56" s="30" t="s">
        <v>218</v>
      </c>
      <c r="D56" s="30">
        <v>2541</v>
      </c>
      <c r="E56" s="31">
        <v>3466597</v>
      </c>
      <c r="F56" s="32">
        <v>40000</v>
      </c>
      <c r="G56" s="30" t="s">
        <v>219</v>
      </c>
      <c r="H56" s="33" t="s">
        <v>42</v>
      </c>
      <c r="I56" s="75" t="s">
        <v>19</v>
      </c>
      <c r="J56" s="75" t="s">
        <v>20</v>
      </c>
      <c r="K56" s="34" t="s">
        <v>220</v>
      </c>
      <c r="L56" s="30" t="s">
        <v>221</v>
      </c>
      <c r="N56" s="36"/>
      <c r="O56" s="78"/>
    </row>
    <row r="57" spans="1:15" s="77" customFormat="1" ht="15.75" x14ac:dyDescent="0.25">
      <c r="A57" s="76">
        <f t="shared" si="0"/>
        <v>53</v>
      </c>
      <c r="B57" s="74">
        <v>43151</v>
      </c>
      <c r="C57" s="30" t="s">
        <v>126</v>
      </c>
      <c r="D57" s="30">
        <v>2545</v>
      </c>
      <c r="E57" s="31">
        <v>290685</v>
      </c>
      <c r="F57" s="32">
        <v>45000</v>
      </c>
      <c r="G57" s="30" t="s">
        <v>222</v>
      </c>
      <c r="H57" s="33" t="s">
        <v>51</v>
      </c>
      <c r="I57" s="75" t="s">
        <v>19</v>
      </c>
      <c r="J57" s="75" t="s">
        <v>20</v>
      </c>
      <c r="K57" s="34" t="s">
        <v>223</v>
      </c>
      <c r="L57" s="30" t="s">
        <v>224</v>
      </c>
      <c r="N57" s="36"/>
      <c r="O57" s="78"/>
    </row>
    <row r="58" spans="1:15" s="77" customFormat="1" ht="15.75" x14ac:dyDescent="0.25">
      <c r="A58" s="76">
        <f t="shared" si="0"/>
        <v>54</v>
      </c>
      <c r="B58" s="74">
        <v>43151</v>
      </c>
      <c r="C58" s="30" t="s">
        <v>35</v>
      </c>
      <c r="D58" s="30">
        <v>2547</v>
      </c>
      <c r="E58" s="31">
        <v>3467044</v>
      </c>
      <c r="F58" s="32">
        <v>33000</v>
      </c>
      <c r="G58" s="30" t="s">
        <v>225</v>
      </c>
      <c r="H58" s="33" t="s">
        <v>37</v>
      </c>
      <c r="I58" s="75" t="s">
        <v>19</v>
      </c>
      <c r="J58" s="75" t="s">
        <v>20</v>
      </c>
      <c r="K58" s="34" t="s">
        <v>226</v>
      </c>
      <c r="L58" s="30" t="s">
        <v>227</v>
      </c>
      <c r="N58" s="36"/>
      <c r="O58" s="78"/>
    </row>
    <row r="59" spans="1:15" s="77" customFormat="1" ht="15.75" x14ac:dyDescent="0.25">
      <c r="A59" s="76">
        <f t="shared" si="0"/>
        <v>55</v>
      </c>
      <c r="B59" s="74">
        <v>43151</v>
      </c>
      <c r="C59" s="30" t="s">
        <v>105</v>
      </c>
      <c r="D59" s="30">
        <v>2548</v>
      </c>
      <c r="E59" s="31">
        <v>3467109</v>
      </c>
      <c r="F59" s="32">
        <v>33000</v>
      </c>
      <c r="G59" s="30" t="s">
        <v>228</v>
      </c>
      <c r="H59" s="33" t="s">
        <v>37</v>
      </c>
      <c r="I59" s="75" t="s">
        <v>19</v>
      </c>
      <c r="J59" s="75" t="s">
        <v>20</v>
      </c>
      <c r="K59" s="34" t="s">
        <v>229</v>
      </c>
      <c r="L59" s="30" t="s">
        <v>230</v>
      </c>
      <c r="N59" s="36"/>
      <c r="O59" s="78"/>
    </row>
    <row r="60" spans="1:15" s="77" customFormat="1" ht="15.75" x14ac:dyDescent="0.25">
      <c r="A60" s="76">
        <f t="shared" si="0"/>
        <v>56</v>
      </c>
      <c r="B60" s="74">
        <v>43151</v>
      </c>
      <c r="C60" s="30" t="s">
        <v>231</v>
      </c>
      <c r="D60" s="30">
        <v>2544</v>
      </c>
      <c r="E60" s="31">
        <v>3466999</v>
      </c>
      <c r="F60" s="32">
        <v>40000</v>
      </c>
      <c r="G60" s="30" t="s">
        <v>232</v>
      </c>
      <c r="H60" s="33" t="s">
        <v>37</v>
      </c>
      <c r="I60" s="75" t="s">
        <v>19</v>
      </c>
      <c r="J60" s="75" t="s">
        <v>20</v>
      </c>
      <c r="K60" s="34" t="s">
        <v>52</v>
      </c>
      <c r="L60" s="30" t="s">
        <v>233</v>
      </c>
      <c r="N60" s="36"/>
      <c r="O60" s="78"/>
    </row>
    <row r="61" spans="1:15" s="77" customFormat="1" ht="15.75" x14ac:dyDescent="0.25">
      <c r="A61" s="76">
        <f t="shared" si="0"/>
        <v>57</v>
      </c>
      <c r="B61" s="74">
        <v>43151</v>
      </c>
      <c r="C61" s="30" t="s">
        <v>234</v>
      </c>
      <c r="D61" s="30">
        <v>2546</v>
      </c>
      <c r="E61" s="31">
        <v>3467771</v>
      </c>
      <c r="F61" s="32">
        <v>33000</v>
      </c>
      <c r="G61" s="30" t="s">
        <v>235</v>
      </c>
      <c r="H61" s="33" t="s">
        <v>32</v>
      </c>
      <c r="I61" s="75" t="s">
        <v>19</v>
      </c>
      <c r="J61" s="75" t="s">
        <v>20</v>
      </c>
      <c r="K61" s="34" t="s">
        <v>236</v>
      </c>
      <c r="L61" s="30" t="s">
        <v>237</v>
      </c>
      <c r="N61" s="36"/>
      <c r="O61" s="78"/>
    </row>
    <row r="63" spans="1:15" x14ac:dyDescent="0.2">
      <c r="C63" s="80"/>
      <c r="E63" s="81"/>
    </row>
    <row r="64" spans="1:15" s="82" customFormat="1" ht="15" x14ac:dyDescent="0.25">
      <c r="B64" s="83" t="s">
        <v>27</v>
      </c>
      <c r="C64" s="83"/>
      <c r="D64" s="84"/>
      <c r="E64" s="85">
        <v>5184789</v>
      </c>
      <c r="F64" s="86"/>
    </row>
    <row r="65" spans="1:6" ht="15" x14ac:dyDescent="0.25">
      <c r="B65" s="83"/>
      <c r="C65" s="83"/>
      <c r="D65" s="83"/>
      <c r="E65" s="87"/>
      <c r="F65" s="88">
        <f>-SUM(F5:F61)</f>
        <v>-2224000</v>
      </c>
    </row>
    <row r="66" spans="1:6" ht="15" x14ac:dyDescent="0.25">
      <c r="B66" s="83" t="s">
        <v>28</v>
      </c>
      <c r="C66" s="83"/>
      <c r="D66" s="83"/>
      <c r="E66" s="88">
        <f>E64+F65</f>
        <v>2960789</v>
      </c>
      <c r="F66" s="87"/>
    </row>
    <row r="68" spans="1:6" s="90" customFormat="1" ht="18" x14ac:dyDescent="0.25">
      <c r="A68" s="89"/>
      <c r="C68" s="91"/>
      <c r="D68" s="91"/>
      <c r="E68" s="92"/>
      <c r="F68" s="93"/>
    </row>
  </sheetData>
  <mergeCells count="16">
    <mergeCell ref="J3:J4"/>
    <mergeCell ref="K3:L3"/>
    <mergeCell ref="B64:C64"/>
    <mergeCell ref="B65:D65"/>
    <mergeCell ref="B66:D66"/>
    <mergeCell ref="C68:D68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</mergeCells>
  <conditionalFormatting sqref="E68">
    <cfRule type="duplicateValues" dxfId="8" priority="3"/>
  </conditionalFormatting>
  <conditionalFormatting sqref="E68">
    <cfRule type="duplicateValues" dxfId="7" priority="1"/>
    <cfRule type="duplicateValues" dxfId="6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F9" sqref="F9"/>
    </sheetView>
  </sheetViews>
  <sheetFormatPr defaultRowHeight="12.75" x14ac:dyDescent="0.2"/>
  <cols>
    <col min="1" max="1" width="8.42578125" style="79" customWidth="1"/>
    <col min="2" max="2" width="0.28515625" style="57" customWidth="1"/>
    <col min="3" max="3" width="29.85546875" style="94" customWidth="1"/>
    <col min="4" max="4" width="17.5703125" style="57" customWidth="1"/>
    <col min="5" max="5" width="23.7109375" style="57" customWidth="1"/>
    <col min="6" max="6" width="18.7109375" style="57" customWidth="1"/>
    <col min="7" max="7" width="19.7109375" style="57" customWidth="1"/>
    <col min="8" max="8" width="19.42578125" style="57" customWidth="1"/>
    <col min="9" max="9" width="16.42578125" style="57" bestFit="1" customWidth="1"/>
    <col min="10" max="10" width="18.85546875" style="57" customWidth="1"/>
    <col min="11" max="11" width="21.5703125" style="57" customWidth="1"/>
    <col min="12" max="12" width="22.28515625" style="57" customWidth="1"/>
    <col min="13" max="16384" width="9.140625" style="57"/>
  </cols>
  <sheetData>
    <row r="1" spans="1:15" s="55" customFormat="1" ht="25.5" x14ac:dyDescent="0.2">
      <c r="A1" s="95" t="s">
        <v>238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5" ht="18.75" thickBot="1" x14ac:dyDescent="0.25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 ht="25.5" x14ac:dyDescent="0.2">
      <c r="A3" s="58" t="s">
        <v>2</v>
      </c>
      <c r="B3" s="59" t="s">
        <v>3</v>
      </c>
      <c r="C3" s="60" t="s">
        <v>4</v>
      </c>
      <c r="D3" s="61" t="s">
        <v>5</v>
      </c>
      <c r="E3" s="62" t="s">
        <v>6</v>
      </c>
      <c r="F3" s="63" t="s">
        <v>7</v>
      </c>
      <c r="G3" s="59" t="s">
        <v>8</v>
      </c>
      <c r="H3" s="11" t="s">
        <v>9</v>
      </c>
      <c r="I3" s="59" t="s">
        <v>10</v>
      </c>
      <c r="J3" s="63" t="s">
        <v>11</v>
      </c>
      <c r="K3" s="59" t="s">
        <v>12</v>
      </c>
      <c r="L3" s="64"/>
    </row>
    <row r="4" spans="1:15" ht="13.5" thickBot="1" x14ac:dyDescent="0.25">
      <c r="A4" s="65"/>
      <c r="B4" s="66"/>
      <c r="C4" s="67"/>
      <c r="D4" s="68"/>
      <c r="E4" s="69"/>
      <c r="F4" s="70"/>
      <c r="G4" s="66"/>
      <c r="H4" s="71"/>
      <c r="I4" s="66"/>
      <c r="J4" s="70"/>
      <c r="K4" s="71" t="s">
        <v>13</v>
      </c>
      <c r="L4" s="72" t="s">
        <v>14</v>
      </c>
      <c r="N4" s="57" t="s">
        <v>15</v>
      </c>
    </row>
    <row r="5" spans="1:15" ht="15.75" x14ac:dyDescent="0.2">
      <c r="A5" s="73">
        <v>1</v>
      </c>
      <c r="B5" s="74">
        <v>43151</v>
      </c>
      <c r="C5" s="23" t="s">
        <v>239</v>
      </c>
      <c r="D5" s="24">
        <v>2549</v>
      </c>
      <c r="E5" s="24">
        <v>3466997</v>
      </c>
      <c r="F5" s="25">
        <v>40000</v>
      </c>
      <c r="G5" s="24" t="s">
        <v>240</v>
      </c>
      <c r="H5" s="26" t="s">
        <v>205</v>
      </c>
      <c r="I5" s="75" t="s">
        <v>19</v>
      </c>
      <c r="J5" s="75" t="s">
        <v>20</v>
      </c>
      <c r="K5" s="28" t="s">
        <v>241</v>
      </c>
      <c r="L5" s="24" t="s">
        <v>242</v>
      </c>
    </row>
    <row r="6" spans="1:15" s="77" customFormat="1" ht="15.75" x14ac:dyDescent="0.25">
      <c r="A6" s="76">
        <f>A5+1</f>
        <v>2</v>
      </c>
      <c r="B6" s="74">
        <v>43151</v>
      </c>
      <c r="C6" s="30" t="s">
        <v>40</v>
      </c>
      <c r="D6" s="30">
        <v>2553</v>
      </c>
      <c r="E6" s="31">
        <v>3466986</v>
      </c>
      <c r="F6" s="32">
        <v>40000</v>
      </c>
      <c r="G6" s="30" t="s">
        <v>243</v>
      </c>
      <c r="H6" s="33" t="s">
        <v>123</v>
      </c>
      <c r="I6" s="75" t="s">
        <v>19</v>
      </c>
      <c r="J6" s="75" t="s">
        <v>20</v>
      </c>
      <c r="K6" s="34" t="s">
        <v>244</v>
      </c>
      <c r="L6" s="30" t="s">
        <v>245</v>
      </c>
      <c r="N6" s="36"/>
      <c r="O6" s="78"/>
    </row>
    <row r="7" spans="1:15" s="77" customFormat="1" ht="15.75" x14ac:dyDescent="0.25">
      <c r="A7" s="76">
        <f t="shared" ref="A7:A39" si="0">A6+1</f>
        <v>3</v>
      </c>
      <c r="B7" s="74">
        <v>43151</v>
      </c>
      <c r="C7" s="30" t="s">
        <v>126</v>
      </c>
      <c r="D7" s="30">
        <v>2551</v>
      </c>
      <c r="E7" s="31">
        <v>290684</v>
      </c>
      <c r="F7" s="32">
        <v>40000</v>
      </c>
      <c r="G7" s="30" t="s">
        <v>246</v>
      </c>
      <c r="H7" s="33" t="s">
        <v>51</v>
      </c>
      <c r="I7" s="75" t="s">
        <v>19</v>
      </c>
      <c r="J7" s="75" t="s">
        <v>20</v>
      </c>
      <c r="K7" s="34" t="s">
        <v>247</v>
      </c>
      <c r="L7" s="30" t="s">
        <v>248</v>
      </c>
      <c r="N7" s="36"/>
      <c r="O7" s="78"/>
    </row>
    <row r="8" spans="1:15" s="77" customFormat="1" ht="15.75" x14ac:dyDescent="0.25">
      <c r="A8" s="76">
        <f t="shared" si="0"/>
        <v>4</v>
      </c>
      <c r="B8" s="74">
        <v>43151</v>
      </c>
      <c r="C8" s="30" t="s">
        <v>30</v>
      </c>
      <c r="D8" s="30">
        <v>2554</v>
      </c>
      <c r="E8" s="31">
        <v>3459260</v>
      </c>
      <c r="F8" s="32">
        <v>33000</v>
      </c>
      <c r="G8" s="30" t="s">
        <v>249</v>
      </c>
      <c r="H8" s="33" t="s">
        <v>51</v>
      </c>
      <c r="I8" s="75" t="s">
        <v>19</v>
      </c>
      <c r="J8" s="75" t="s">
        <v>20</v>
      </c>
      <c r="K8" s="34" t="s">
        <v>33</v>
      </c>
      <c r="L8" s="30" t="s">
        <v>250</v>
      </c>
      <c r="N8" s="36"/>
      <c r="O8" s="78"/>
    </row>
    <row r="9" spans="1:15" s="77" customFormat="1" ht="15.75" x14ac:dyDescent="0.25">
      <c r="A9" s="76">
        <f t="shared" si="0"/>
        <v>5</v>
      </c>
      <c r="B9" s="74">
        <v>43151</v>
      </c>
      <c r="C9" s="30" t="s">
        <v>126</v>
      </c>
      <c r="D9" s="30">
        <v>2550</v>
      </c>
      <c r="E9" s="31">
        <v>290691</v>
      </c>
      <c r="F9" s="32">
        <v>45000</v>
      </c>
      <c r="G9" s="30" t="s">
        <v>251</v>
      </c>
      <c r="H9" s="33" t="s">
        <v>137</v>
      </c>
      <c r="I9" s="75" t="s">
        <v>19</v>
      </c>
      <c r="J9" s="75" t="s">
        <v>20</v>
      </c>
      <c r="K9" s="34" t="s">
        <v>252</v>
      </c>
      <c r="L9" s="30" t="s">
        <v>253</v>
      </c>
      <c r="N9" s="36"/>
      <c r="O9" s="78"/>
    </row>
    <row r="10" spans="1:15" s="77" customFormat="1" ht="15.75" x14ac:dyDescent="0.25">
      <c r="A10" s="76">
        <f t="shared" si="0"/>
        <v>6</v>
      </c>
      <c r="B10" s="74">
        <v>43151</v>
      </c>
      <c r="C10" s="30" t="s">
        <v>254</v>
      </c>
      <c r="D10" s="30">
        <v>2552</v>
      </c>
      <c r="E10" s="31">
        <v>3467242</v>
      </c>
      <c r="F10" s="32">
        <v>40000</v>
      </c>
      <c r="G10" s="30" t="s">
        <v>255</v>
      </c>
      <c r="H10" s="33" t="s">
        <v>37</v>
      </c>
      <c r="I10" s="75" t="s">
        <v>19</v>
      </c>
      <c r="J10" s="75" t="s">
        <v>20</v>
      </c>
      <c r="K10" s="34" t="s">
        <v>256</v>
      </c>
      <c r="L10" s="30" t="s">
        <v>257</v>
      </c>
      <c r="N10" s="36"/>
      <c r="O10" s="78"/>
    </row>
    <row r="11" spans="1:15" s="77" customFormat="1" ht="15.75" x14ac:dyDescent="0.25">
      <c r="A11" s="76">
        <f t="shared" si="0"/>
        <v>7</v>
      </c>
      <c r="B11" s="74">
        <v>43151</v>
      </c>
      <c r="C11" s="30" t="s">
        <v>254</v>
      </c>
      <c r="D11" s="30">
        <v>2555</v>
      </c>
      <c r="E11" s="31">
        <v>3467241</v>
      </c>
      <c r="F11" s="32">
        <v>40000</v>
      </c>
      <c r="G11" s="30" t="s">
        <v>258</v>
      </c>
      <c r="H11" s="33" t="s">
        <v>37</v>
      </c>
      <c r="I11" s="75" t="s">
        <v>19</v>
      </c>
      <c r="J11" s="75" t="s">
        <v>20</v>
      </c>
      <c r="K11" s="34" t="s">
        <v>259</v>
      </c>
      <c r="L11" s="30" t="s">
        <v>260</v>
      </c>
      <c r="N11" s="36"/>
      <c r="O11" s="78"/>
    </row>
    <row r="12" spans="1:15" s="77" customFormat="1" ht="15.75" x14ac:dyDescent="0.25">
      <c r="A12" s="76">
        <f t="shared" si="0"/>
        <v>8</v>
      </c>
      <c r="B12" s="74"/>
      <c r="C12" s="30" t="s">
        <v>126</v>
      </c>
      <c r="D12" s="30">
        <v>2556</v>
      </c>
      <c r="E12" s="31">
        <v>290699</v>
      </c>
      <c r="F12" s="32">
        <v>50000</v>
      </c>
      <c r="G12" s="30" t="s">
        <v>261</v>
      </c>
      <c r="H12" s="33" t="s">
        <v>83</v>
      </c>
      <c r="I12" s="75" t="s">
        <v>19</v>
      </c>
      <c r="J12" s="75" t="s">
        <v>20</v>
      </c>
      <c r="K12" s="34" t="s">
        <v>262</v>
      </c>
      <c r="L12" s="30" t="s">
        <v>263</v>
      </c>
      <c r="N12" s="36"/>
      <c r="O12" s="78"/>
    </row>
    <row r="13" spans="1:15" s="77" customFormat="1" ht="15.75" x14ac:dyDescent="0.25">
      <c r="A13" s="76">
        <f t="shared" si="0"/>
        <v>9</v>
      </c>
      <c r="B13" s="74"/>
      <c r="C13" s="30" t="s">
        <v>40</v>
      </c>
      <c r="D13" s="30">
        <v>2557</v>
      </c>
      <c r="E13" s="31">
        <v>3466988</v>
      </c>
      <c r="F13" s="32">
        <v>40000</v>
      </c>
      <c r="G13" s="30" t="s">
        <v>264</v>
      </c>
      <c r="H13" s="33" t="s">
        <v>59</v>
      </c>
      <c r="I13" s="75" t="s">
        <v>19</v>
      </c>
      <c r="J13" s="75" t="s">
        <v>20</v>
      </c>
      <c r="K13" s="34" t="s">
        <v>265</v>
      </c>
      <c r="L13" s="30" t="s">
        <v>266</v>
      </c>
      <c r="N13" s="36"/>
      <c r="O13" s="78"/>
    </row>
    <row r="14" spans="1:15" s="77" customFormat="1" ht="15.75" x14ac:dyDescent="0.25">
      <c r="A14" s="76">
        <f t="shared" si="0"/>
        <v>10</v>
      </c>
      <c r="B14" s="74"/>
      <c r="C14" s="30" t="s">
        <v>73</v>
      </c>
      <c r="D14" s="30">
        <v>2559</v>
      </c>
      <c r="E14" s="31">
        <v>3467308</v>
      </c>
      <c r="F14" s="32">
        <v>33000</v>
      </c>
      <c r="G14" s="30" t="s">
        <v>267</v>
      </c>
      <c r="H14" s="33" t="s">
        <v>205</v>
      </c>
      <c r="I14" s="75" t="s">
        <v>19</v>
      </c>
      <c r="J14" s="75" t="s">
        <v>20</v>
      </c>
      <c r="K14" s="34" t="s">
        <v>268</v>
      </c>
      <c r="L14" s="30" t="s">
        <v>269</v>
      </c>
      <c r="N14" s="36"/>
      <c r="O14" s="78"/>
    </row>
    <row r="15" spans="1:15" s="77" customFormat="1" ht="15.75" x14ac:dyDescent="0.25">
      <c r="A15" s="76">
        <f t="shared" si="0"/>
        <v>11</v>
      </c>
      <c r="B15" s="74"/>
      <c r="C15" s="30" t="s">
        <v>270</v>
      </c>
      <c r="D15" s="30">
        <v>2558</v>
      </c>
      <c r="E15" s="31">
        <v>3467102</v>
      </c>
      <c r="F15" s="32">
        <v>33000</v>
      </c>
      <c r="G15" s="30" t="s">
        <v>271</v>
      </c>
      <c r="H15" s="33" t="s">
        <v>59</v>
      </c>
      <c r="I15" s="75" t="s">
        <v>19</v>
      </c>
      <c r="J15" s="75" t="s">
        <v>20</v>
      </c>
      <c r="K15" s="34" t="s">
        <v>272</v>
      </c>
      <c r="L15" s="30" t="s">
        <v>273</v>
      </c>
      <c r="N15" s="36"/>
      <c r="O15" s="78"/>
    </row>
    <row r="16" spans="1:15" s="77" customFormat="1" ht="15.75" x14ac:dyDescent="0.25">
      <c r="A16" s="76">
        <f t="shared" si="0"/>
        <v>12</v>
      </c>
      <c r="B16" s="74"/>
      <c r="C16" s="30" t="s">
        <v>274</v>
      </c>
      <c r="D16" s="30">
        <v>2560</v>
      </c>
      <c r="E16" s="31">
        <v>3466961</v>
      </c>
      <c r="F16" s="32">
        <v>40000</v>
      </c>
      <c r="G16" s="30" t="s">
        <v>275</v>
      </c>
      <c r="H16" s="33" t="s">
        <v>32</v>
      </c>
      <c r="I16" s="75" t="s">
        <v>19</v>
      </c>
      <c r="J16" s="75" t="s">
        <v>20</v>
      </c>
      <c r="K16" s="34" t="s">
        <v>276</v>
      </c>
      <c r="L16" s="30" t="s">
        <v>277</v>
      </c>
      <c r="N16" s="36"/>
      <c r="O16" s="78"/>
    </row>
    <row r="17" spans="1:17" s="77" customFormat="1" ht="15.75" x14ac:dyDescent="0.25">
      <c r="A17" s="76">
        <f t="shared" si="0"/>
        <v>13</v>
      </c>
      <c r="B17" s="74"/>
      <c r="C17" s="30" t="s">
        <v>278</v>
      </c>
      <c r="D17" s="30">
        <v>2569</v>
      </c>
      <c r="E17" s="31">
        <v>3466768</v>
      </c>
      <c r="F17" s="32">
        <v>40000</v>
      </c>
      <c r="G17" s="30" t="s">
        <v>279</v>
      </c>
      <c r="H17" s="33" t="s">
        <v>280</v>
      </c>
      <c r="I17" s="75" t="s">
        <v>19</v>
      </c>
      <c r="J17" s="75" t="s">
        <v>20</v>
      </c>
      <c r="K17" s="34" t="s">
        <v>281</v>
      </c>
      <c r="L17" s="30" t="s">
        <v>282</v>
      </c>
      <c r="N17" s="36"/>
      <c r="O17" s="78"/>
    </row>
    <row r="18" spans="1:17" s="77" customFormat="1" ht="15.75" x14ac:dyDescent="0.25">
      <c r="A18" s="76">
        <f t="shared" si="0"/>
        <v>14</v>
      </c>
      <c r="B18" s="74"/>
      <c r="C18" s="30" t="s">
        <v>274</v>
      </c>
      <c r="D18" s="30">
        <v>2561</v>
      </c>
      <c r="E18" s="31">
        <v>3466960</v>
      </c>
      <c r="F18" s="32">
        <v>40000</v>
      </c>
      <c r="G18" s="30" t="s">
        <v>283</v>
      </c>
      <c r="H18" s="33" t="s">
        <v>280</v>
      </c>
      <c r="I18" s="75" t="s">
        <v>19</v>
      </c>
      <c r="J18" s="75" t="s">
        <v>20</v>
      </c>
      <c r="K18" s="34" t="s">
        <v>284</v>
      </c>
      <c r="L18" s="30" t="s">
        <v>285</v>
      </c>
      <c r="N18" s="36"/>
      <c r="O18" s="78"/>
    </row>
    <row r="19" spans="1:17" s="77" customFormat="1" ht="15.75" x14ac:dyDescent="0.25">
      <c r="A19" s="76">
        <f t="shared" si="0"/>
        <v>15</v>
      </c>
      <c r="B19" s="74"/>
      <c r="C19" s="30" t="s">
        <v>286</v>
      </c>
      <c r="D19" s="30">
        <v>2567</v>
      </c>
      <c r="E19" s="31">
        <v>3466790</v>
      </c>
      <c r="F19" s="32">
        <v>40000</v>
      </c>
      <c r="G19" s="30" t="s">
        <v>287</v>
      </c>
      <c r="H19" s="33" t="s">
        <v>42</v>
      </c>
      <c r="I19" s="75" t="s">
        <v>19</v>
      </c>
      <c r="J19" s="75" t="s">
        <v>20</v>
      </c>
      <c r="K19" s="34" t="s">
        <v>288</v>
      </c>
      <c r="L19" s="30" t="s">
        <v>289</v>
      </c>
      <c r="N19" s="36"/>
      <c r="O19" s="78"/>
    </row>
    <row r="20" spans="1:17" s="77" customFormat="1" ht="15.75" x14ac:dyDescent="0.25">
      <c r="A20" s="76">
        <f t="shared" si="0"/>
        <v>16</v>
      </c>
      <c r="B20" s="74"/>
      <c r="C20" s="30" t="s">
        <v>286</v>
      </c>
      <c r="D20" s="30">
        <v>2565</v>
      </c>
      <c r="E20" s="31">
        <v>3466789</v>
      </c>
      <c r="F20" s="32">
        <v>40000</v>
      </c>
      <c r="G20" s="30" t="s">
        <v>290</v>
      </c>
      <c r="H20" s="33" t="s">
        <v>42</v>
      </c>
      <c r="I20" s="75" t="s">
        <v>19</v>
      </c>
      <c r="J20" s="75" t="s">
        <v>20</v>
      </c>
      <c r="K20" s="34" t="s">
        <v>291</v>
      </c>
      <c r="L20" s="30" t="s">
        <v>292</v>
      </c>
      <c r="N20" s="36"/>
      <c r="O20" s="78"/>
    </row>
    <row r="21" spans="1:17" s="77" customFormat="1" ht="15.75" x14ac:dyDescent="0.25">
      <c r="A21" s="76">
        <f t="shared" si="0"/>
        <v>17</v>
      </c>
      <c r="B21" s="74"/>
      <c r="C21" s="30" t="s">
        <v>77</v>
      </c>
      <c r="D21" s="30">
        <v>2568</v>
      </c>
      <c r="E21" s="31">
        <v>3461139</v>
      </c>
      <c r="F21" s="32">
        <v>45000</v>
      </c>
      <c r="G21" s="30" t="s">
        <v>293</v>
      </c>
      <c r="H21" s="33" t="s">
        <v>59</v>
      </c>
      <c r="I21" s="75" t="s">
        <v>19</v>
      </c>
      <c r="J21" s="75" t="s">
        <v>20</v>
      </c>
      <c r="K21" s="34" t="s">
        <v>67</v>
      </c>
      <c r="L21" s="30" t="s">
        <v>294</v>
      </c>
      <c r="N21" s="36"/>
      <c r="O21" s="78"/>
    </row>
    <row r="22" spans="1:17" s="77" customFormat="1" ht="15.75" x14ac:dyDescent="0.25">
      <c r="A22" s="76">
        <f t="shared" si="0"/>
        <v>18</v>
      </c>
      <c r="B22" s="74"/>
      <c r="C22" s="30" t="s">
        <v>295</v>
      </c>
      <c r="D22" s="30">
        <v>2562</v>
      </c>
      <c r="E22" s="31">
        <v>3466682</v>
      </c>
      <c r="F22" s="32">
        <v>40000</v>
      </c>
      <c r="G22" s="30" t="s">
        <v>296</v>
      </c>
      <c r="H22" s="33" t="s">
        <v>59</v>
      </c>
      <c r="I22" s="75" t="s">
        <v>19</v>
      </c>
      <c r="J22" s="75" t="s">
        <v>20</v>
      </c>
      <c r="K22" s="34" t="s">
        <v>297</v>
      </c>
      <c r="L22" s="30" t="s">
        <v>298</v>
      </c>
      <c r="N22" s="36"/>
      <c r="O22" s="78"/>
    </row>
    <row r="23" spans="1:17" s="77" customFormat="1" ht="15.75" x14ac:dyDescent="0.25">
      <c r="A23" s="76">
        <f t="shared" si="0"/>
        <v>19</v>
      </c>
      <c r="B23" s="74"/>
      <c r="C23" s="30" t="s">
        <v>270</v>
      </c>
      <c r="D23" s="30">
        <v>2572</v>
      </c>
      <c r="E23" s="31">
        <v>3467101</v>
      </c>
      <c r="F23" s="32">
        <v>33000</v>
      </c>
      <c r="G23" s="30" t="s">
        <v>299</v>
      </c>
      <c r="H23" s="33" t="s">
        <v>59</v>
      </c>
      <c r="I23" s="75" t="s">
        <v>19</v>
      </c>
      <c r="J23" s="75" t="s">
        <v>20</v>
      </c>
      <c r="K23" s="34" t="s">
        <v>300</v>
      </c>
      <c r="L23" s="30" t="s">
        <v>301</v>
      </c>
      <c r="N23" s="36"/>
      <c r="O23" s="78"/>
    </row>
    <row r="24" spans="1:17" s="77" customFormat="1" ht="15.75" x14ac:dyDescent="0.25">
      <c r="A24" s="76">
        <f t="shared" si="0"/>
        <v>20</v>
      </c>
      <c r="B24" s="74"/>
      <c r="C24" s="30" t="s">
        <v>73</v>
      </c>
      <c r="D24" s="30">
        <v>2566</v>
      </c>
      <c r="E24" s="31">
        <v>3467307</v>
      </c>
      <c r="F24" s="32">
        <v>33000</v>
      </c>
      <c r="G24" s="30" t="s">
        <v>302</v>
      </c>
      <c r="H24" s="33" t="s">
        <v>205</v>
      </c>
      <c r="I24" s="75" t="s">
        <v>19</v>
      </c>
      <c r="J24" s="75" t="s">
        <v>20</v>
      </c>
      <c r="K24" s="34" t="s">
        <v>75</v>
      </c>
      <c r="L24" s="30" t="s">
        <v>303</v>
      </c>
      <c r="N24" s="36"/>
      <c r="O24" s="78"/>
    </row>
    <row r="25" spans="1:17" s="77" customFormat="1" ht="15.75" x14ac:dyDescent="0.25">
      <c r="A25" s="76">
        <f t="shared" si="0"/>
        <v>21</v>
      </c>
      <c r="B25" s="74"/>
      <c r="C25" s="30" t="s">
        <v>304</v>
      </c>
      <c r="D25" s="30">
        <v>2570</v>
      </c>
      <c r="E25" s="31">
        <v>3467396</v>
      </c>
      <c r="F25" s="32">
        <v>40000</v>
      </c>
      <c r="G25" s="30" t="s">
        <v>305</v>
      </c>
      <c r="H25" s="33" t="s">
        <v>306</v>
      </c>
      <c r="I25" s="75" t="s">
        <v>19</v>
      </c>
      <c r="J25" s="75" t="s">
        <v>20</v>
      </c>
      <c r="K25" s="34" t="s">
        <v>307</v>
      </c>
      <c r="L25" s="30" t="s">
        <v>308</v>
      </c>
      <c r="N25" s="36"/>
      <c r="O25" s="78"/>
    </row>
    <row r="26" spans="1:17" s="77" customFormat="1" ht="15.75" x14ac:dyDescent="0.25">
      <c r="A26" s="76">
        <f t="shared" si="0"/>
        <v>22</v>
      </c>
      <c r="B26" s="74"/>
      <c r="C26" s="30" t="s">
        <v>309</v>
      </c>
      <c r="D26" s="30">
        <v>2576</v>
      </c>
      <c r="E26" s="31">
        <v>3467042</v>
      </c>
      <c r="F26" s="32">
        <v>40000</v>
      </c>
      <c r="G26" s="30" t="s">
        <v>310</v>
      </c>
      <c r="H26" s="33" t="s">
        <v>24</v>
      </c>
      <c r="I26" s="75" t="s">
        <v>19</v>
      </c>
      <c r="J26" s="75" t="s">
        <v>20</v>
      </c>
      <c r="K26" s="34" t="s">
        <v>311</v>
      </c>
      <c r="L26" s="30" t="s">
        <v>312</v>
      </c>
      <c r="N26" s="36"/>
      <c r="O26" s="78"/>
    </row>
    <row r="27" spans="1:17" s="77" customFormat="1" ht="15.75" x14ac:dyDescent="0.25">
      <c r="A27" s="76">
        <f t="shared" si="0"/>
        <v>23</v>
      </c>
      <c r="B27" s="74"/>
      <c r="C27" s="30" t="s">
        <v>278</v>
      </c>
      <c r="D27" s="30">
        <v>2564</v>
      </c>
      <c r="E27" s="31">
        <v>3466769</v>
      </c>
      <c r="F27" s="32">
        <v>40000</v>
      </c>
      <c r="G27" s="30" t="s">
        <v>313</v>
      </c>
      <c r="H27" s="33" t="s">
        <v>42</v>
      </c>
      <c r="I27" s="75" t="s">
        <v>19</v>
      </c>
      <c r="J27" s="75" t="s">
        <v>20</v>
      </c>
      <c r="K27" s="34" t="s">
        <v>281</v>
      </c>
      <c r="L27" s="30" t="s">
        <v>314</v>
      </c>
      <c r="N27" s="36"/>
      <c r="O27" s="78"/>
    </row>
    <row r="28" spans="1:17" s="77" customFormat="1" ht="15.75" x14ac:dyDescent="0.25">
      <c r="A28" s="76">
        <f t="shared" si="0"/>
        <v>24</v>
      </c>
      <c r="B28" s="74"/>
      <c r="C28" s="30" t="s">
        <v>315</v>
      </c>
      <c r="D28" s="30">
        <v>2575</v>
      </c>
      <c r="E28" s="31">
        <v>3466975</v>
      </c>
      <c r="F28" s="32">
        <v>33000</v>
      </c>
      <c r="G28" s="30" t="s">
        <v>316</v>
      </c>
      <c r="H28" s="33" t="s">
        <v>205</v>
      </c>
      <c r="I28" s="75" t="s">
        <v>19</v>
      </c>
      <c r="J28" s="75" t="s">
        <v>20</v>
      </c>
      <c r="K28" s="34" t="s">
        <v>317</v>
      </c>
      <c r="L28" s="30" t="s">
        <v>318</v>
      </c>
      <c r="N28" s="36"/>
      <c r="O28" s="78"/>
    </row>
    <row r="29" spans="1:17" s="77" customFormat="1" ht="15.75" x14ac:dyDescent="0.25">
      <c r="A29" s="76">
        <f t="shared" si="0"/>
        <v>25</v>
      </c>
      <c r="B29" s="74"/>
      <c r="C29" s="30" t="s">
        <v>319</v>
      </c>
      <c r="D29" s="30">
        <v>2581</v>
      </c>
      <c r="E29" s="31">
        <v>3466953</v>
      </c>
      <c r="F29" s="32">
        <v>40000</v>
      </c>
      <c r="G29" s="30" t="s">
        <v>320</v>
      </c>
      <c r="H29" s="33" t="s">
        <v>306</v>
      </c>
      <c r="I29" s="75" t="s">
        <v>19</v>
      </c>
      <c r="J29" s="75" t="s">
        <v>20</v>
      </c>
      <c r="K29" s="34" t="s">
        <v>321</v>
      </c>
      <c r="L29" s="30" t="s">
        <v>322</v>
      </c>
      <c r="N29" s="36"/>
      <c r="O29" s="78"/>
    </row>
    <row r="30" spans="1:17" s="77" customFormat="1" ht="15.75" x14ac:dyDescent="0.25">
      <c r="A30" s="76">
        <f t="shared" si="0"/>
        <v>26</v>
      </c>
      <c r="B30" s="74"/>
      <c r="C30" s="30" t="s">
        <v>323</v>
      </c>
      <c r="D30" s="30">
        <v>2580</v>
      </c>
      <c r="E30" s="31">
        <v>3461007</v>
      </c>
      <c r="F30" s="32">
        <v>33000</v>
      </c>
      <c r="G30" s="30" t="s">
        <v>324</v>
      </c>
      <c r="H30" s="33" t="s">
        <v>59</v>
      </c>
      <c r="I30" s="75" t="s">
        <v>19</v>
      </c>
      <c r="J30" s="75" t="s">
        <v>20</v>
      </c>
      <c r="K30" s="34" t="s">
        <v>67</v>
      </c>
      <c r="L30" s="30" t="s">
        <v>325</v>
      </c>
      <c r="N30" s="36"/>
      <c r="O30" s="78"/>
    </row>
    <row r="31" spans="1:17" s="77" customFormat="1" ht="15.75" x14ac:dyDescent="0.25">
      <c r="A31" s="76">
        <f t="shared" si="0"/>
        <v>27</v>
      </c>
      <c r="B31" s="74"/>
      <c r="C31" s="30" t="s">
        <v>326</v>
      </c>
      <c r="D31" s="30">
        <v>2582</v>
      </c>
      <c r="E31" s="31">
        <v>3467373</v>
      </c>
      <c r="F31" s="32">
        <v>40000</v>
      </c>
      <c r="G31" s="30" t="s">
        <v>327</v>
      </c>
      <c r="H31" s="33" t="s">
        <v>37</v>
      </c>
      <c r="I31" s="75" t="s">
        <v>19</v>
      </c>
      <c r="J31" s="75" t="s">
        <v>20</v>
      </c>
      <c r="K31" s="34" t="s">
        <v>328</v>
      </c>
      <c r="L31" s="30" t="s">
        <v>329</v>
      </c>
      <c r="N31" s="36"/>
      <c r="O31" s="78"/>
    </row>
    <row r="32" spans="1:17" s="77" customFormat="1" ht="15.75" x14ac:dyDescent="0.25">
      <c r="A32" s="76">
        <f t="shared" si="0"/>
        <v>28</v>
      </c>
      <c r="B32" s="74">
        <v>43151</v>
      </c>
      <c r="C32" s="30" t="s">
        <v>330</v>
      </c>
      <c r="D32" s="30">
        <v>2583</v>
      </c>
      <c r="E32" s="31">
        <v>3466509</v>
      </c>
      <c r="F32" s="32">
        <v>40000</v>
      </c>
      <c r="G32" s="30" t="s">
        <v>331</v>
      </c>
      <c r="H32" s="33" t="s">
        <v>24</v>
      </c>
      <c r="I32" s="75" t="s">
        <v>19</v>
      </c>
      <c r="J32" s="75" t="s">
        <v>20</v>
      </c>
      <c r="K32" s="34" t="s">
        <v>332</v>
      </c>
      <c r="L32" s="30" t="s">
        <v>333</v>
      </c>
      <c r="N32" s="36"/>
      <c r="O32" s="78"/>
      <c r="Q32" s="77" t="s">
        <v>143</v>
      </c>
    </row>
    <row r="33" spans="1:15" s="77" customFormat="1" ht="15.75" x14ac:dyDescent="0.25">
      <c r="A33" s="76">
        <f t="shared" si="0"/>
        <v>29</v>
      </c>
      <c r="B33" s="74"/>
      <c r="C33" s="30" t="s">
        <v>218</v>
      </c>
      <c r="D33" s="30">
        <v>2563</v>
      </c>
      <c r="E33" s="31">
        <v>3466598</v>
      </c>
      <c r="F33" s="32">
        <v>40000</v>
      </c>
      <c r="G33" s="30" t="s">
        <v>334</v>
      </c>
      <c r="H33" s="33" t="s">
        <v>37</v>
      </c>
      <c r="I33" s="75" t="s">
        <v>19</v>
      </c>
      <c r="J33" s="75" t="s">
        <v>20</v>
      </c>
      <c r="K33" s="34" t="s">
        <v>335</v>
      </c>
      <c r="L33" s="30" t="s">
        <v>336</v>
      </c>
      <c r="N33" s="36"/>
      <c r="O33" s="78"/>
    </row>
    <row r="34" spans="1:15" s="77" customFormat="1" ht="15.75" x14ac:dyDescent="0.25">
      <c r="A34" s="76">
        <f t="shared" si="0"/>
        <v>30</v>
      </c>
      <c r="B34" s="74"/>
      <c r="C34" s="30" t="s">
        <v>337</v>
      </c>
      <c r="D34" s="30">
        <v>2579</v>
      </c>
      <c r="E34" s="31">
        <v>3467218</v>
      </c>
      <c r="F34" s="32">
        <v>40000</v>
      </c>
      <c r="G34" s="30" t="s">
        <v>338</v>
      </c>
      <c r="H34" s="33" t="s">
        <v>83</v>
      </c>
      <c r="I34" s="75" t="s">
        <v>19</v>
      </c>
      <c r="J34" s="75" t="s">
        <v>20</v>
      </c>
      <c r="K34" s="34" t="s">
        <v>262</v>
      </c>
      <c r="L34" s="30" t="s">
        <v>339</v>
      </c>
      <c r="N34" s="36"/>
      <c r="O34" s="78"/>
    </row>
    <row r="35" spans="1:15" s="77" customFormat="1" ht="15.75" x14ac:dyDescent="0.25">
      <c r="A35" s="76">
        <f t="shared" si="0"/>
        <v>31</v>
      </c>
      <c r="B35" s="74"/>
      <c r="C35" s="30" t="s">
        <v>340</v>
      </c>
      <c r="D35" s="30">
        <v>2574</v>
      </c>
      <c r="E35" s="31">
        <v>3466627</v>
      </c>
      <c r="F35" s="32">
        <v>40000</v>
      </c>
      <c r="G35" s="30" t="s">
        <v>341</v>
      </c>
      <c r="H35" s="33" t="s">
        <v>342</v>
      </c>
      <c r="I35" s="75" t="s">
        <v>19</v>
      </c>
      <c r="J35" s="75" t="s">
        <v>20</v>
      </c>
      <c r="K35" s="34" t="s">
        <v>343</v>
      </c>
      <c r="L35" s="30" t="s">
        <v>344</v>
      </c>
      <c r="N35" s="36"/>
      <c r="O35" s="78"/>
    </row>
    <row r="36" spans="1:15" s="77" customFormat="1" ht="15.75" x14ac:dyDescent="0.25">
      <c r="A36" s="76">
        <f t="shared" si="0"/>
        <v>32</v>
      </c>
      <c r="B36" s="74"/>
      <c r="C36" s="30" t="s">
        <v>340</v>
      </c>
      <c r="D36" s="30">
        <v>2573</v>
      </c>
      <c r="E36" s="31">
        <v>3466628</v>
      </c>
      <c r="F36" s="32">
        <v>40000</v>
      </c>
      <c r="G36" s="30" t="s">
        <v>345</v>
      </c>
      <c r="H36" s="33" t="s">
        <v>342</v>
      </c>
      <c r="I36" s="75" t="s">
        <v>19</v>
      </c>
      <c r="J36" s="75" t="s">
        <v>20</v>
      </c>
      <c r="K36" s="34" t="s">
        <v>311</v>
      </c>
      <c r="L36" s="30" t="s">
        <v>346</v>
      </c>
      <c r="N36" s="36"/>
      <c r="O36" s="78"/>
    </row>
    <row r="37" spans="1:15" s="77" customFormat="1" ht="15.75" x14ac:dyDescent="0.25">
      <c r="A37" s="76">
        <f t="shared" si="0"/>
        <v>33</v>
      </c>
      <c r="B37" s="74"/>
      <c r="C37" s="30" t="s">
        <v>113</v>
      </c>
      <c r="D37" s="30">
        <v>2578</v>
      </c>
      <c r="E37" s="31">
        <v>3466770</v>
      </c>
      <c r="F37" s="32">
        <v>33000</v>
      </c>
      <c r="G37" s="30" t="s">
        <v>347</v>
      </c>
      <c r="H37" s="33" t="s">
        <v>32</v>
      </c>
      <c r="I37" s="75" t="s">
        <v>19</v>
      </c>
      <c r="J37" s="75" t="s">
        <v>20</v>
      </c>
      <c r="K37" s="34" t="s">
        <v>348</v>
      </c>
      <c r="L37" s="30" t="s">
        <v>349</v>
      </c>
      <c r="N37" s="36"/>
      <c r="O37" s="78"/>
    </row>
    <row r="38" spans="1:15" s="77" customFormat="1" ht="15.75" x14ac:dyDescent="0.25">
      <c r="A38" s="76">
        <f t="shared" si="0"/>
        <v>34</v>
      </c>
      <c r="B38" s="74"/>
      <c r="C38" s="30" t="s">
        <v>350</v>
      </c>
      <c r="D38" s="30">
        <v>2577</v>
      </c>
      <c r="E38" s="31">
        <v>3466972</v>
      </c>
      <c r="F38" s="32">
        <v>33000</v>
      </c>
      <c r="G38" s="30" t="s">
        <v>351</v>
      </c>
      <c r="H38" s="33" t="s">
        <v>352</v>
      </c>
      <c r="I38" s="75" t="s">
        <v>19</v>
      </c>
      <c r="J38" s="75" t="s">
        <v>20</v>
      </c>
      <c r="K38" s="34" t="s">
        <v>353</v>
      </c>
      <c r="L38" s="30" t="s">
        <v>354</v>
      </c>
      <c r="N38" s="36"/>
      <c r="O38" s="78"/>
    </row>
    <row r="39" spans="1:15" s="77" customFormat="1" ht="15.75" x14ac:dyDescent="0.25">
      <c r="A39" s="76">
        <f t="shared" si="0"/>
        <v>35</v>
      </c>
      <c r="B39" s="74"/>
      <c r="C39" s="30" t="s">
        <v>323</v>
      </c>
      <c r="D39" s="30">
        <v>2571</v>
      </c>
      <c r="E39" s="31">
        <v>3461008</v>
      </c>
      <c r="F39" s="32">
        <v>33000</v>
      </c>
      <c r="G39" s="30" t="s">
        <v>355</v>
      </c>
      <c r="H39" s="33" t="s">
        <v>59</v>
      </c>
      <c r="I39" s="75" t="s">
        <v>19</v>
      </c>
      <c r="J39" s="75" t="s">
        <v>20</v>
      </c>
      <c r="K39" s="34" t="s">
        <v>356</v>
      </c>
      <c r="L39" s="30" t="s">
        <v>357</v>
      </c>
      <c r="N39" s="36"/>
      <c r="O39" s="78"/>
    </row>
    <row r="41" spans="1:15" x14ac:dyDescent="0.2">
      <c r="C41" s="80"/>
      <c r="E41" s="81"/>
    </row>
    <row r="42" spans="1:15" s="82" customFormat="1" ht="15" x14ac:dyDescent="0.25">
      <c r="B42" s="83" t="s">
        <v>27</v>
      </c>
      <c r="C42" s="83"/>
      <c r="D42" s="84"/>
      <c r="E42" s="85">
        <v>2960789</v>
      </c>
      <c r="F42" s="86"/>
    </row>
    <row r="43" spans="1:15" ht="15" x14ac:dyDescent="0.25">
      <c r="B43" s="83"/>
      <c r="C43" s="83"/>
      <c r="D43" s="83"/>
      <c r="E43" s="87"/>
      <c r="F43" s="88">
        <f>-SUM(F5:F39)</f>
        <v>-1350000</v>
      </c>
    </row>
    <row r="44" spans="1:15" ht="15" x14ac:dyDescent="0.25">
      <c r="B44" s="83" t="s">
        <v>28</v>
      </c>
      <c r="C44" s="83"/>
      <c r="D44" s="83"/>
      <c r="E44" s="88">
        <f>E42+F43</f>
        <v>1610789</v>
      </c>
      <c r="F44" s="87"/>
    </row>
    <row r="46" spans="1:15" s="90" customFormat="1" ht="18" x14ac:dyDescent="0.25">
      <c r="A46" s="89"/>
      <c r="C46" s="91"/>
      <c r="D46" s="91"/>
      <c r="E46" s="92"/>
      <c r="F46" s="93"/>
    </row>
  </sheetData>
  <mergeCells count="15">
    <mergeCell ref="K3:L3"/>
    <mergeCell ref="B42:C42"/>
    <mergeCell ref="B43:D43"/>
    <mergeCell ref="B44:D44"/>
    <mergeCell ref="C46:D46"/>
    <mergeCell ref="A1:L1"/>
    <mergeCell ref="A3:A4"/>
    <mergeCell ref="B3:B4"/>
    <mergeCell ref="C3:C4"/>
    <mergeCell ref="D3:D4"/>
    <mergeCell ref="E3:E4"/>
    <mergeCell ref="F3:F4"/>
    <mergeCell ref="G3:G4"/>
    <mergeCell ref="I3:I4"/>
    <mergeCell ref="J3:J4"/>
  </mergeCells>
  <conditionalFormatting sqref="E46">
    <cfRule type="duplicateValues" dxfId="5" priority="3"/>
  </conditionalFormatting>
  <conditionalFormatting sqref="E46">
    <cfRule type="duplicateValues" dxfId="4" priority="1"/>
    <cfRule type="duplicateValues" dxfId="3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H33" sqref="H33"/>
    </sheetView>
  </sheetViews>
  <sheetFormatPr defaultRowHeight="15" x14ac:dyDescent="0.25"/>
  <cols>
    <col min="3" max="3" width="17.140625" customWidth="1"/>
    <col min="4" max="4" width="19" customWidth="1"/>
    <col min="5" max="5" width="14" customWidth="1"/>
    <col min="9" max="9" width="13.42578125" bestFit="1" customWidth="1"/>
    <col min="10" max="10" width="20.140625" customWidth="1"/>
    <col min="11" max="11" width="10.140625" customWidth="1"/>
    <col min="12" max="12" width="15.85546875" bestFit="1" customWidth="1"/>
    <col min="13" max="13" width="11.7109375" bestFit="1" customWidth="1"/>
    <col min="14" max="14" width="14.85546875" bestFit="1" customWidth="1"/>
  </cols>
  <sheetData>
    <row r="1" spans="2:14" ht="15.75" thickBot="1" x14ac:dyDescent="0.3"/>
    <row r="2" spans="2:14" ht="23.25" thickBot="1" x14ac:dyDescent="0.3">
      <c r="B2" s="98" t="s">
        <v>358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2:14" ht="18.75" thickBot="1" x14ac:dyDescent="0.3">
      <c r="B3" s="3" t="s">
        <v>359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s="107" customFormat="1" ht="31.5" customHeight="1" x14ac:dyDescent="0.25">
      <c r="B4" s="101" t="s">
        <v>2</v>
      </c>
      <c r="C4" s="102" t="s">
        <v>3</v>
      </c>
      <c r="D4" s="102" t="s">
        <v>4</v>
      </c>
      <c r="E4" s="102" t="s">
        <v>5</v>
      </c>
      <c r="F4" s="103" t="s">
        <v>6</v>
      </c>
      <c r="G4" s="103" t="s">
        <v>7</v>
      </c>
      <c r="H4" s="102" t="s">
        <v>360</v>
      </c>
      <c r="I4" s="102" t="s">
        <v>361</v>
      </c>
      <c r="J4" s="104" t="s">
        <v>9</v>
      </c>
      <c r="K4" s="102" t="s">
        <v>10</v>
      </c>
      <c r="L4" s="103" t="s">
        <v>11</v>
      </c>
      <c r="M4" s="105" t="s">
        <v>12</v>
      </c>
      <c r="N4" s="106"/>
    </row>
    <row r="5" spans="2:14" s="107" customFormat="1" ht="31.5" customHeight="1" thickBot="1" x14ac:dyDescent="0.3">
      <c r="B5" s="108"/>
      <c r="C5" s="109"/>
      <c r="D5" s="109"/>
      <c r="E5" s="109"/>
      <c r="F5" s="110"/>
      <c r="G5" s="110"/>
      <c r="H5" s="109"/>
      <c r="I5" s="109"/>
      <c r="J5" s="111"/>
      <c r="K5" s="109"/>
      <c r="L5" s="110"/>
      <c r="M5" s="112" t="s">
        <v>13</v>
      </c>
      <c r="N5" s="113" t="s">
        <v>14</v>
      </c>
    </row>
    <row r="6" spans="2:14" ht="15.75" x14ac:dyDescent="0.25">
      <c r="B6" s="114">
        <v>1</v>
      </c>
      <c r="C6" s="115" t="s">
        <v>362</v>
      </c>
      <c r="D6" s="23" t="s">
        <v>30</v>
      </c>
      <c r="E6" s="23">
        <v>2585</v>
      </c>
      <c r="F6" s="23">
        <v>3460656</v>
      </c>
      <c r="G6" s="116">
        <v>33000</v>
      </c>
      <c r="H6" s="116">
        <v>33000</v>
      </c>
      <c r="I6" s="23" t="s">
        <v>363</v>
      </c>
      <c r="J6" s="23" t="s">
        <v>51</v>
      </c>
      <c r="K6" s="117" t="s">
        <v>19</v>
      </c>
      <c r="L6" s="117" t="s">
        <v>20</v>
      </c>
      <c r="M6" s="118" t="s">
        <v>364</v>
      </c>
      <c r="N6" s="119" t="s">
        <v>365</v>
      </c>
    </row>
    <row r="7" spans="2:14" ht="15.75" x14ac:dyDescent="0.25">
      <c r="B7" s="120">
        <f>B6+1</f>
        <v>2</v>
      </c>
      <c r="C7" s="22" t="s">
        <v>362</v>
      </c>
      <c r="D7" s="30" t="s">
        <v>326</v>
      </c>
      <c r="E7" s="30">
        <v>2584</v>
      </c>
      <c r="F7" s="31">
        <v>3466503</v>
      </c>
      <c r="G7" s="121">
        <v>40000</v>
      </c>
      <c r="H7" s="121">
        <v>40000</v>
      </c>
      <c r="I7" s="30" t="s">
        <v>366</v>
      </c>
      <c r="J7" s="30" t="s">
        <v>92</v>
      </c>
      <c r="K7" s="27" t="s">
        <v>19</v>
      </c>
      <c r="L7" s="27" t="s">
        <v>20</v>
      </c>
      <c r="M7" s="34" t="s">
        <v>367</v>
      </c>
      <c r="N7" s="33" t="s">
        <v>368</v>
      </c>
    </row>
    <row r="8" spans="2:14" ht="15.75" x14ac:dyDescent="0.25">
      <c r="B8" s="120">
        <f t="shared" ref="B8:B31" si="0">B7+1</f>
        <v>3</v>
      </c>
      <c r="C8" s="22" t="s">
        <v>362</v>
      </c>
      <c r="D8" s="30" t="s">
        <v>330</v>
      </c>
      <c r="E8" s="30">
        <v>2586</v>
      </c>
      <c r="F8" s="31">
        <v>3466510</v>
      </c>
      <c r="G8" s="121">
        <v>40000</v>
      </c>
      <c r="H8" s="121">
        <v>40000</v>
      </c>
      <c r="I8" s="30" t="s">
        <v>369</v>
      </c>
      <c r="J8" s="30" t="s">
        <v>18</v>
      </c>
      <c r="K8" s="27" t="s">
        <v>19</v>
      </c>
      <c r="L8" s="27" t="s">
        <v>20</v>
      </c>
      <c r="M8" s="34" t="s">
        <v>370</v>
      </c>
      <c r="N8" s="33" t="s">
        <v>371</v>
      </c>
    </row>
    <row r="9" spans="2:14" ht="15.75" x14ac:dyDescent="0.25">
      <c r="B9" s="120">
        <f t="shared" si="0"/>
        <v>4</v>
      </c>
      <c r="C9" s="22" t="s">
        <v>362</v>
      </c>
      <c r="D9" s="30" t="s">
        <v>319</v>
      </c>
      <c r="E9" s="30">
        <v>2587</v>
      </c>
      <c r="F9" s="31">
        <v>3466727</v>
      </c>
      <c r="G9" s="121">
        <v>40000</v>
      </c>
      <c r="H9" s="121">
        <v>40000</v>
      </c>
      <c r="I9" s="30" t="s">
        <v>372</v>
      </c>
      <c r="J9" s="30" t="s">
        <v>373</v>
      </c>
      <c r="K9" s="27" t="s">
        <v>19</v>
      </c>
      <c r="L9" s="27" t="s">
        <v>20</v>
      </c>
      <c r="M9" s="34" t="s">
        <v>374</v>
      </c>
      <c r="N9" s="33" t="s">
        <v>375</v>
      </c>
    </row>
    <row r="10" spans="2:14" ht="15.75" x14ac:dyDescent="0.25">
      <c r="B10" s="120">
        <f t="shared" si="0"/>
        <v>5</v>
      </c>
      <c r="C10" s="22" t="s">
        <v>362</v>
      </c>
      <c r="D10" s="30" t="s">
        <v>376</v>
      </c>
      <c r="E10" s="30">
        <v>2589</v>
      </c>
      <c r="F10" s="31">
        <v>3466508</v>
      </c>
      <c r="G10" s="121">
        <v>40000</v>
      </c>
      <c r="H10" s="121">
        <v>40000</v>
      </c>
      <c r="I10" s="30" t="s">
        <v>377</v>
      </c>
      <c r="J10" s="30" t="s">
        <v>92</v>
      </c>
      <c r="K10" s="27" t="s">
        <v>19</v>
      </c>
      <c r="L10" s="27" t="s">
        <v>20</v>
      </c>
      <c r="M10" s="34" t="s">
        <v>348</v>
      </c>
      <c r="N10" s="33" t="s">
        <v>378</v>
      </c>
    </row>
    <row r="11" spans="2:14" ht="15.75" x14ac:dyDescent="0.25">
      <c r="B11" s="120">
        <f t="shared" si="0"/>
        <v>6</v>
      </c>
      <c r="C11" s="22" t="s">
        <v>362</v>
      </c>
      <c r="D11" s="30" t="s">
        <v>379</v>
      </c>
      <c r="E11" s="30">
        <v>2588</v>
      </c>
      <c r="F11" s="31">
        <v>3466724</v>
      </c>
      <c r="G11" s="121">
        <v>40000</v>
      </c>
      <c r="H11" s="121">
        <v>40000</v>
      </c>
      <c r="I11" s="30" t="s">
        <v>380</v>
      </c>
      <c r="J11" s="30" t="s">
        <v>37</v>
      </c>
      <c r="K11" s="27" t="s">
        <v>19</v>
      </c>
      <c r="L11" s="27" t="s">
        <v>20</v>
      </c>
      <c r="M11" s="34" t="s">
        <v>381</v>
      </c>
      <c r="N11" s="33" t="s">
        <v>382</v>
      </c>
    </row>
    <row r="12" spans="2:14" ht="15.75" x14ac:dyDescent="0.25">
      <c r="B12" s="120">
        <f t="shared" si="0"/>
        <v>7</v>
      </c>
      <c r="C12" s="22" t="s">
        <v>362</v>
      </c>
      <c r="D12" s="30" t="s">
        <v>383</v>
      </c>
      <c r="E12" s="30">
        <v>2590</v>
      </c>
      <c r="F12" s="31">
        <v>3466542</v>
      </c>
      <c r="G12" s="121">
        <v>45000</v>
      </c>
      <c r="H12" s="121">
        <v>45000</v>
      </c>
      <c r="I12" s="30" t="s">
        <v>384</v>
      </c>
      <c r="J12" s="30" t="s">
        <v>18</v>
      </c>
      <c r="K12" s="27" t="s">
        <v>19</v>
      </c>
      <c r="L12" s="27" t="s">
        <v>20</v>
      </c>
      <c r="M12" s="34" t="s">
        <v>385</v>
      </c>
      <c r="N12" s="33" t="s">
        <v>386</v>
      </c>
    </row>
    <row r="13" spans="2:14" ht="15.75" x14ac:dyDescent="0.25">
      <c r="B13" s="120">
        <f t="shared" si="0"/>
        <v>8</v>
      </c>
      <c r="C13" s="22" t="s">
        <v>362</v>
      </c>
      <c r="D13" s="30" t="s">
        <v>379</v>
      </c>
      <c r="E13" s="30">
        <v>2593</v>
      </c>
      <c r="F13" s="31">
        <v>3466726</v>
      </c>
      <c r="G13" s="121">
        <v>40000</v>
      </c>
      <c r="H13" s="121">
        <v>40000</v>
      </c>
      <c r="I13" s="30" t="s">
        <v>387</v>
      </c>
      <c r="J13" s="30" t="s">
        <v>37</v>
      </c>
      <c r="K13" s="27" t="s">
        <v>19</v>
      </c>
      <c r="L13" s="27" t="s">
        <v>20</v>
      </c>
      <c r="M13" s="34" t="s">
        <v>388</v>
      </c>
      <c r="N13" s="33" t="s">
        <v>389</v>
      </c>
    </row>
    <row r="14" spans="2:14" ht="15.75" x14ac:dyDescent="0.25">
      <c r="B14" s="120">
        <f t="shared" si="0"/>
        <v>9</v>
      </c>
      <c r="C14" s="22" t="s">
        <v>362</v>
      </c>
      <c r="D14" s="30" t="s">
        <v>113</v>
      </c>
      <c r="E14" s="30">
        <v>2594</v>
      </c>
      <c r="F14" s="31">
        <v>3466771</v>
      </c>
      <c r="G14" s="121">
        <v>33000</v>
      </c>
      <c r="H14" s="121">
        <v>33000</v>
      </c>
      <c r="I14" s="30" t="s">
        <v>390</v>
      </c>
      <c r="J14" s="30" t="s">
        <v>32</v>
      </c>
      <c r="K14" s="27" t="s">
        <v>19</v>
      </c>
      <c r="L14" s="27" t="s">
        <v>20</v>
      </c>
      <c r="M14" s="34" t="s">
        <v>391</v>
      </c>
      <c r="N14" s="33" t="s">
        <v>392</v>
      </c>
    </row>
    <row r="15" spans="2:14" ht="15.75" x14ac:dyDescent="0.25">
      <c r="B15" s="120">
        <f t="shared" si="0"/>
        <v>10</v>
      </c>
      <c r="C15" s="22" t="s">
        <v>362</v>
      </c>
      <c r="D15" s="30" t="s">
        <v>319</v>
      </c>
      <c r="E15" s="30">
        <v>2591</v>
      </c>
      <c r="F15" s="31">
        <v>3466728</v>
      </c>
      <c r="G15" s="121">
        <v>40000</v>
      </c>
      <c r="H15" s="121">
        <v>40000</v>
      </c>
      <c r="I15" s="30" t="s">
        <v>393</v>
      </c>
      <c r="J15" s="30" t="s">
        <v>352</v>
      </c>
      <c r="K15" s="27" t="s">
        <v>19</v>
      </c>
      <c r="L15" s="27" t="s">
        <v>20</v>
      </c>
      <c r="M15" s="34" t="s">
        <v>75</v>
      </c>
      <c r="N15" s="33" t="s">
        <v>394</v>
      </c>
    </row>
    <row r="16" spans="2:14" ht="15.75" x14ac:dyDescent="0.25">
      <c r="B16" s="120">
        <f t="shared" si="0"/>
        <v>11</v>
      </c>
      <c r="C16" s="22" t="s">
        <v>362</v>
      </c>
      <c r="D16" s="30" t="s">
        <v>395</v>
      </c>
      <c r="E16" s="30">
        <v>2592</v>
      </c>
      <c r="F16" s="31">
        <v>3466855</v>
      </c>
      <c r="G16" s="121">
        <v>40000</v>
      </c>
      <c r="H16" s="121">
        <v>40000</v>
      </c>
      <c r="I16" s="30" t="s">
        <v>396</v>
      </c>
      <c r="J16" s="30" t="s">
        <v>37</v>
      </c>
      <c r="K16" s="27" t="s">
        <v>19</v>
      </c>
      <c r="L16" s="27" t="s">
        <v>20</v>
      </c>
      <c r="M16" s="34" t="s">
        <v>397</v>
      </c>
      <c r="N16" s="33" t="s">
        <v>398</v>
      </c>
    </row>
    <row r="17" spans="2:14" ht="15.75" x14ac:dyDescent="0.25">
      <c r="B17" s="120">
        <f t="shared" si="0"/>
        <v>12</v>
      </c>
      <c r="C17" s="22" t="s">
        <v>362</v>
      </c>
      <c r="D17" s="30" t="s">
        <v>295</v>
      </c>
      <c r="E17" s="30">
        <v>2595</v>
      </c>
      <c r="F17" s="31">
        <v>3466681</v>
      </c>
      <c r="G17" s="121">
        <v>40000</v>
      </c>
      <c r="H17" s="121">
        <v>40000</v>
      </c>
      <c r="I17" s="30" t="s">
        <v>399</v>
      </c>
      <c r="J17" s="30" t="s">
        <v>59</v>
      </c>
      <c r="K17" s="27" t="s">
        <v>19</v>
      </c>
      <c r="L17" s="27" t="s">
        <v>20</v>
      </c>
      <c r="M17" s="34" t="s">
        <v>400</v>
      </c>
      <c r="N17" s="33" t="s">
        <v>401</v>
      </c>
    </row>
    <row r="18" spans="2:14" ht="15.75" x14ac:dyDescent="0.25">
      <c r="B18" s="120">
        <f t="shared" si="0"/>
        <v>13</v>
      </c>
      <c r="C18" s="22" t="s">
        <v>362</v>
      </c>
      <c r="D18" s="30" t="s">
        <v>402</v>
      </c>
      <c r="E18" s="30">
        <v>2600</v>
      </c>
      <c r="F18" s="31">
        <v>3467389</v>
      </c>
      <c r="G18" s="121">
        <v>33000</v>
      </c>
      <c r="H18" s="121">
        <v>33000</v>
      </c>
      <c r="I18" s="30" t="s">
        <v>403</v>
      </c>
      <c r="J18" s="30" t="s">
        <v>92</v>
      </c>
      <c r="K18" s="27" t="s">
        <v>19</v>
      </c>
      <c r="L18" s="27" t="s">
        <v>20</v>
      </c>
      <c r="M18" s="34" t="s">
        <v>262</v>
      </c>
      <c r="N18" s="33" t="s">
        <v>404</v>
      </c>
    </row>
    <row r="19" spans="2:14" ht="15.75" x14ac:dyDescent="0.25">
      <c r="B19" s="120">
        <f t="shared" si="0"/>
        <v>14</v>
      </c>
      <c r="C19" s="22" t="s">
        <v>362</v>
      </c>
      <c r="D19" s="30" t="s">
        <v>402</v>
      </c>
      <c r="E19" s="30">
        <v>2601</v>
      </c>
      <c r="F19" s="31">
        <v>3467392</v>
      </c>
      <c r="G19" s="121">
        <v>33000</v>
      </c>
      <c r="H19" s="121">
        <v>33000</v>
      </c>
      <c r="I19" s="30" t="s">
        <v>405</v>
      </c>
      <c r="J19" s="30" t="s">
        <v>37</v>
      </c>
      <c r="K19" s="27" t="s">
        <v>19</v>
      </c>
      <c r="L19" s="27" t="s">
        <v>20</v>
      </c>
      <c r="M19" s="34" t="s">
        <v>406</v>
      </c>
      <c r="N19" s="33" t="s">
        <v>407</v>
      </c>
    </row>
    <row r="20" spans="2:14" ht="15.75" x14ac:dyDescent="0.25">
      <c r="B20" s="120">
        <f t="shared" si="0"/>
        <v>15</v>
      </c>
      <c r="C20" s="22" t="s">
        <v>362</v>
      </c>
      <c r="D20" s="30" t="s">
        <v>402</v>
      </c>
      <c r="E20" s="30">
        <v>2602</v>
      </c>
      <c r="F20" s="31">
        <v>3467390</v>
      </c>
      <c r="G20" s="121">
        <v>33000</v>
      </c>
      <c r="H20" s="121">
        <v>33000</v>
      </c>
      <c r="I20" s="30" t="s">
        <v>408</v>
      </c>
      <c r="J20" s="30" t="s">
        <v>37</v>
      </c>
      <c r="K20" s="27" t="s">
        <v>19</v>
      </c>
      <c r="L20" s="27" t="s">
        <v>20</v>
      </c>
      <c r="M20" s="34" t="s">
        <v>409</v>
      </c>
      <c r="N20" s="33" t="s">
        <v>410</v>
      </c>
    </row>
    <row r="21" spans="2:14" ht="15.75" x14ac:dyDescent="0.25">
      <c r="B21" s="120">
        <f t="shared" si="0"/>
        <v>16</v>
      </c>
      <c r="C21" s="22" t="s">
        <v>362</v>
      </c>
      <c r="D21" s="30" t="s">
        <v>126</v>
      </c>
      <c r="E21" s="30">
        <v>2599</v>
      </c>
      <c r="F21" s="31">
        <v>280602</v>
      </c>
      <c r="G21" s="121">
        <v>40000</v>
      </c>
      <c r="H21" s="121">
        <v>40000</v>
      </c>
      <c r="I21" s="30" t="s">
        <v>411</v>
      </c>
      <c r="J21" s="30" t="s">
        <v>59</v>
      </c>
      <c r="K21" s="27" t="s">
        <v>19</v>
      </c>
      <c r="L21" s="27" t="s">
        <v>20</v>
      </c>
      <c r="M21" s="34" t="s">
        <v>412</v>
      </c>
      <c r="N21" s="33" t="s">
        <v>413</v>
      </c>
    </row>
    <row r="22" spans="2:14" ht="15.75" x14ac:dyDescent="0.25">
      <c r="B22" s="120">
        <f t="shared" si="0"/>
        <v>17</v>
      </c>
      <c r="C22" s="22" t="s">
        <v>362</v>
      </c>
      <c r="D22" s="30" t="s">
        <v>414</v>
      </c>
      <c r="E22" s="30">
        <v>2596</v>
      </c>
      <c r="F22" s="31">
        <v>3467049</v>
      </c>
      <c r="G22" s="121">
        <v>33000</v>
      </c>
      <c r="H22" s="121">
        <v>33000</v>
      </c>
      <c r="I22" s="30" t="s">
        <v>415</v>
      </c>
      <c r="J22" s="30" t="s">
        <v>123</v>
      </c>
      <c r="K22" s="27" t="s">
        <v>19</v>
      </c>
      <c r="L22" s="27" t="s">
        <v>20</v>
      </c>
      <c r="M22" s="34" t="s">
        <v>311</v>
      </c>
      <c r="N22" s="33" t="s">
        <v>416</v>
      </c>
    </row>
    <row r="23" spans="2:14" ht="15.75" x14ac:dyDescent="0.25">
      <c r="B23" s="120">
        <f t="shared" si="0"/>
        <v>18</v>
      </c>
      <c r="C23" s="22" t="s">
        <v>362</v>
      </c>
      <c r="D23" s="30" t="s">
        <v>414</v>
      </c>
      <c r="E23" s="30">
        <v>2598</v>
      </c>
      <c r="F23" s="31">
        <v>3467048</v>
      </c>
      <c r="G23" s="121">
        <v>33000</v>
      </c>
      <c r="H23" s="121">
        <v>33000</v>
      </c>
      <c r="I23" s="30" t="s">
        <v>417</v>
      </c>
      <c r="J23" s="30" t="s">
        <v>123</v>
      </c>
      <c r="K23" s="27" t="s">
        <v>19</v>
      </c>
      <c r="L23" s="27" t="s">
        <v>20</v>
      </c>
      <c r="M23" s="34" t="s">
        <v>418</v>
      </c>
      <c r="N23" s="33" t="s">
        <v>419</v>
      </c>
    </row>
    <row r="24" spans="2:14" ht="15.75" x14ac:dyDescent="0.25">
      <c r="B24" s="120">
        <f t="shared" si="0"/>
        <v>19</v>
      </c>
      <c r="C24" s="22" t="s">
        <v>362</v>
      </c>
      <c r="D24" s="30" t="s">
        <v>414</v>
      </c>
      <c r="E24" s="30">
        <v>2597</v>
      </c>
      <c r="F24" s="31">
        <v>3467047</v>
      </c>
      <c r="G24" s="121">
        <v>33000</v>
      </c>
      <c r="H24" s="121">
        <v>33000</v>
      </c>
      <c r="I24" s="30" t="s">
        <v>420</v>
      </c>
      <c r="J24" s="30" t="s">
        <v>123</v>
      </c>
      <c r="K24" s="27" t="s">
        <v>19</v>
      </c>
      <c r="L24" s="27" t="s">
        <v>20</v>
      </c>
      <c r="M24" s="34" t="s">
        <v>421</v>
      </c>
      <c r="N24" s="33" t="s">
        <v>422</v>
      </c>
    </row>
    <row r="25" spans="2:14" ht="15.75" x14ac:dyDescent="0.25">
      <c r="B25" s="120">
        <f t="shared" si="0"/>
        <v>20</v>
      </c>
      <c r="C25" s="22" t="s">
        <v>362</v>
      </c>
      <c r="D25" s="30" t="s">
        <v>423</v>
      </c>
      <c r="E25" s="30">
        <v>2604</v>
      </c>
      <c r="F25" s="31">
        <v>3466947</v>
      </c>
      <c r="G25" s="121">
        <v>33000</v>
      </c>
      <c r="H25" s="121">
        <v>33000</v>
      </c>
      <c r="I25" s="30" t="s">
        <v>424</v>
      </c>
      <c r="J25" s="30" t="s">
        <v>425</v>
      </c>
      <c r="K25" s="27" t="s">
        <v>19</v>
      </c>
      <c r="L25" s="27" t="s">
        <v>20</v>
      </c>
      <c r="M25" s="34" t="s">
        <v>332</v>
      </c>
      <c r="N25" s="33" t="s">
        <v>426</v>
      </c>
    </row>
    <row r="26" spans="2:14" ht="15.75" x14ac:dyDescent="0.25">
      <c r="B26" s="120">
        <f t="shared" si="0"/>
        <v>21</v>
      </c>
      <c r="C26" s="22" t="s">
        <v>362</v>
      </c>
      <c r="D26" s="30" t="s">
        <v>427</v>
      </c>
      <c r="E26" s="30">
        <v>2603</v>
      </c>
      <c r="F26" s="31">
        <v>3466557</v>
      </c>
      <c r="G26" s="121">
        <v>40000</v>
      </c>
      <c r="H26" s="121">
        <v>40000</v>
      </c>
      <c r="I26" s="30" t="s">
        <v>428</v>
      </c>
      <c r="J26" s="30" t="s">
        <v>145</v>
      </c>
      <c r="K26" s="27" t="s">
        <v>19</v>
      </c>
      <c r="L26" s="27" t="s">
        <v>20</v>
      </c>
      <c r="M26" s="34" t="s">
        <v>170</v>
      </c>
      <c r="N26" s="33" t="s">
        <v>429</v>
      </c>
    </row>
    <row r="27" spans="2:14" ht="15.75" x14ac:dyDescent="0.25">
      <c r="B27" s="120">
        <f t="shared" si="0"/>
        <v>22</v>
      </c>
      <c r="C27" s="22" t="s">
        <v>362</v>
      </c>
      <c r="D27" s="30" t="s">
        <v>430</v>
      </c>
      <c r="E27" s="30">
        <v>2605</v>
      </c>
      <c r="F27" s="31">
        <v>3467517</v>
      </c>
      <c r="G27" s="121">
        <v>40000</v>
      </c>
      <c r="H27" s="121">
        <v>40000</v>
      </c>
      <c r="I27" s="30" t="s">
        <v>431</v>
      </c>
      <c r="J27" s="30" t="s">
        <v>145</v>
      </c>
      <c r="K27" s="27" t="s">
        <v>19</v>
      </c>
      <c r="L27" s="27" t="s">
        <v>20</v>
      </c>
      <c r="M27" s="34" t="s">
        <v>67</v>
      </c>
      <c r="N27" s="33" t="s">
        <v>432</v>
      </c>
    </row>
    <row r="28" spans="2:14" ht="15.75" x14ac:dyDescent="0.25">
      <c r="B28" s="120">
        <f t="shared" si="0"/>
        <v>23</v>
      </c>
      <c r="C28" s="22" t="s">
        <v>362</v>
      </c>
      <c r="D28" s="30" t="s">
        <v>430</v>
      </c>
      <c r="E28" s="30">
        <v>2606</v>
      </c>
      <c r="F28" s="31">
        <v>3467525</v>
      </c>
      <c r="G28" s="121">
        <v>40000</v>
      </c>
      <c r="H28" s="121">
        <v>40000</v>
      </c>
      <c r="I28" s="30" t="s">
        <v>433</v>
      </c>
      <c r="J28" s="30" t="s">
        <v>145</v>
      </c>
      <c r="K28" s="27" t="s">
        <v>19</v>
      </c>
      <c r="L28" s="27" t="s">
        <v>20</v>
      </c>
      <c r="M28" s="34" t="s">
        <v>434</v>
      </c>
      <c r="N28" s="33" t="s">
        <v>435</v>
      </c>
    </row>
    <row r="29" spans="2:14" ht="15.75" x14ac:dyDescent="0.25">
      <c r="B29" s="120">
        <f t="shared" si="0"/>
        <v>24</v>
      </c>
      <c r="C29" s="22" t="s">
        <v>362</v>
      </c>
      <c r="D29" s="30" t="s">
        <v>430</v>
      </c>
      <c r="E29" s="30">
        <v>2607</v>
      </c>
      <c r="F29" s="31">
        <v>3467526</v>
      </c>
      <c r="G29" s="121">
        <v>40000</v>
      </c>
      <c r="H29" s="121">
        <v>40000</v>
      </c>
      <c r="I29" s="30" t="s">
        <v>436</v>
      </c>
      <c r="J29" s="30" t="s">
        <v>145</v>
      </c>
      <c r="K29" s="27" t="s">
        <v>19</v>
      </c>
      <c r="L29" s="27" t="s">
        <v>20</v>
      </c>
      <c r="M29" s="34" t="s">
        <v>188</v>
      </c>
      <c r="N29" s="33" t="s">
        <v>437</v>
      </c>
    </row>
    <row r="30" spans="2:14" ht="15.75" x14ac:dyDescent="0.25">
      <c r="B30" s="120">
        <f t="shared" si="0"/>
        <v>25</v>
      </c>
      <c r="C30" s="22" t="s">
        <v>362</v>
      </c>
      <c r="D30" s="30" t="s">
        <v>438</v>
      </c>
      <c r="E30" s="30">
        <v>2608</v>
      </c>
      <c r="F30" s="31">
        <v>3466755</v>
      </c>
      <c r="G30" s="121">
        <v>40000</v>
      </c>
      <c r="H30" s="121">
        <v>40000</v>
      </c>
      <c r="I30" s="30" t="s">
        <v>439</v>
      </c>
      <c r="J30" s="30" t="s">
        <v>37</v>
      </c>
      <c r="K30" s="27" t="s">
        <v>19</v>
      </c>
      <c r="L30" s="27" t="s">
        <v>20</v>
      </c>
      <c r="M30" s="34" t="s">
        <v>440</v>
      </c>
      <c r="N30" s="33" t="s">
        <v>441</v>
      </c>
    </row>
    <row r="31" spans="2:14" ht="16.5" thickBot="1" x14ac:dyDescent="0.3">
      <c r="B31" s="122">
        <f t="shared" si="0"/>
        <v>26</v>
      </c>
      <c r="C31" s="123" t="s">
        <v>362</v>
      </c>
      <c r="D31" s="124" t="s">
        <v>337</v>
      </c>
      <c r="E31" s="124">
        <v>2609</v>
      </c>
      <c r="F31" s="125">
        <v>3467219</v>
      </c>
      <c r="G31" s="126">
        <v>40000</v>
      </c>
      <c r="H31" s="126">
        <v>40000</v>
      </c>
      <c r="I31" s="124" t="s">
        <v>442</v>
      </c>
      <c r="J31" s="124" t="s">
        <v>83</v>
      </c>
      <c r="K31" s="127" t="s">
        <v>19</v>
      </c>
      <c r="L31" s="127" t="s">
        <v>20</v>
      </c>
      <c r="M31" s="128" t="s">
        <v>443</v>
      </c>
      <c r="N31" s="129" t="s">
        <v>444</v>
      </c>
    </row>
  </sheetData>
  <mergeCells count="14">
    <mergeCell ref="J4:J5"/>
    <mergeCell ref="K4:K5"/>
    <mergeCell ref="L4:L5"/>
    <mergeCell ref="M4:N4"/>
    <mergeCell ref="B2:N2"/>
    <mergeCell ref="B3:N3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7" sqref="J7"/>
    </sheetView>
  </sheetViews>
  <sheetFormatPr defaultRowHeight="15" x14ac:dyDescent="0.25"/>
  <cols>
    <col min="2" max="2" width="17.5703125" bestFit="1" customWidth="1"/>
    <col min="3" max="3" width="20.140625" bestFit="1" customWidth="1"/>
    <col min="4" max="4" width="12.28515625" customWidth="1"/>
    <col min="7" max="7" width="13" customWidth="1"/>
    <col min="10" max="10" width="15.85546875" bestFit="1" customWidth="1"/>
    <col min="12" max="12" width="14.85546875" bestFit="1" customWidth="1"/>
    <col min="15" max="15" width="14.28515625" bestFit="1" customWidth="1"/>
  </cols>
  <sheetData>
    <row r="1" spans="1:15" ht="25.5" x14ac:dyDescent="0.25">
      <c r="A1" s="130" t="s">
        <v>445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79"/>
      <c r="N1" s="79"/>
      <c r="O1" s="79"/>
    </row>
    <row r="2" spans="1:15" ht="18.75" thickBot="1" x14ac:dyDescent="0.3">
      <c r="A2" s="56" t="s">
        <v>446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31"/>
      <c r="N2" s="131"/>
      <c r="O2" s="131"/>
    </row>
    <row r="3" spans="1:15" s="107" customFormat="1" ht="51" x14ac:dyDescent="0.25">
      <c r="A3" s="132" t="s">
        <v>2</v>
      </c>
      <c r="B3" s="61" t="s">
        <v>3</v>
      </c>
      <c r="C3" s="61" t="s">
        <v>4</v>
      </c>
      <c r="D3" s="61" t="s">
        <v>5</v>
      </c>
      <c r="E3" s="63" t="s">
        <v>6</v>
      </c>
      <c r="F3" s="63" t="s">
        <v>7</v>
      </c>
      <c r="G3" s="61" t="s">
        <v>8</v>
      </c>
      <c r="H3" s="11" t="s">
        <v>9</v>
      </c>
      <c r="I3" s="61" t="s">
        <v>10</v>
      </c>
      <c r="J3" s="63" t="s">
        <v>11</v>
      </c>
      <c r="K3" s="61" t="s">
        <v>12</v>
      </c>
      <c r="L3" s="133"/>
      <c r="M3" s="134"/>
      <c r="N3" s="134"/>
      <c r="O3" s="134"/>
    </row>
    <row r="4" spans="1:15" s="107" customFormat="1" ht="15.75" thickBot="1" x14ac:dyDescent="0.3">
      <c r="A4" s="135"/>
      <c r="B4" s="68"/>
      <c r="C4" s="68"/>
      <c r="D4" s="68"/>
      <c r="E4" s="70"/>
      <c r="F4" s="70"/>
      <c r="G4" s="68"/>
      <c r="H4" s="136"/>
      <c r="I4" s="68"/>
      <c r="J4" s="70"/>
      <c r="K4" s="136" t="s">
        <v>13</v>
      </c>
      <c r="L4" s="137" t="s">
        <v>14</v>
      </c>
      <c r="M4" s="134"/>
      <c r="N4" s="138" t="s">
        <v>15</v>
      </c>
      <c r="O4" s="134"/>
    </row>
    <row r="5" spans="1:15" ht="15.75" x14ac:dyDescent="0.25">
      <c r="A5" s="73">
        <v>1</v>
      </c>
      <c r="B5" s="74" t="s">
        <v>447</v>
      </c>
      <c r="C5" s="23" t="s">
        <v>438</v>
      </c>
      <c r="D5" s="23">
        <v>2611</v>
      </c>
      <c r="E5" s="23">
        <v>3466756</v>
      </c>
      <c r="F5" s="116">
        <v>40000</v>
      </c>
      <c r="G5" s="23" t="s">
        <v>448</v>
      </c>
      <c r="H5" s="119" t="s">
        <v>37</v>
      </c>
      <c r="I5" s="75" t="s">
        <v>19</v>
      </c>
      <c r="J5" s="75" t="s">
        <v>20</v>
      </c>
      <c r="K5" s="118" t="s">
        <v>220</v>
      </c>
      <c r="L5" s="23" t="s">
        <v>441</v>
      </c>
      <c r="M5" s="131"/>
      <c r="N5" s="131"/>
      <c r="O5" s="131"/>
    </row>
    <row r="6" spans="1:15" ht="15.75" x14ac:dyDescent="0.25">
      <c r="A6" s="76">
        <v>2</v>
      </c>
      <c r="B6" s="74" t="s">
        <v>447</v>
      </c>
      <c r="C6" s="30" t="s">
        <v>449</v>
      </c>
      <c r="D6" s="30">
        <v>2610</v>
      </c>
      <c r="E6" s="31">
        <v>3467341</v>
      </c>
      <c r="F6" s="121">
        <v>40000</v>
      </c>
      <c r="G6" s="30" t="s">
        <v>450</v>
      </c>
      <c r="H6" s="33" t="s">
        <v>37</v>
      </c>
      <c r="I6" s="75" t="s">
        <v>19</v>
      </c>
      <c r="J6" s="75" t="s">
        <v>20</v>
      </c>
      <c r="K6" s="34" t="s">
        <v>451</v>
      </c>
      <c r="L6" s="30" t="s">
        <v>452</v>
      </c>
      <c r="M6" s="139"/>
      <c r="N6" s="140"/>
      <c r="O6" s="141"/>
    </row>
    <row r="7" spans="1:15" ht="15.75" x14ac:dyDescent="0.25">
      <c r="A7" s="76">
        <v>3</v>
      </c>
      <c r="B7" s="74" t="s">
        <v>447</v>
      </c>
      <c r="C7" s="30" t="s">
        <v>453</v>
      </c>
      <c r="D7" s="30">
        <v>2612</v>
      </c>
      <c r="E7" s="31">
        <v>3467039</v>
      </c>
      <c r="F7" s="121">
        <v>40000</v>
      </c>
      <c r="G7" s="30" t="s">
        <v>454</v>
      </c>
      <c r="H7" s="33" t="s">
        <v>24</v>
      </c>
      <c r="I7" s="75" t="s">
        <v>19</v>
      </c>
      <c r="J7" s="75" t="s">
        <v>20</v>
      </c>
      <c r="K7" s="34" t="s">
        <v>455</v>
      </c>
      <c r="L7" s="30" t="s">
        <v>456</v>
      </c>
      <c r="M7" s="139"/>
      <c r="N7" s="140"/>
      <c r="O7" s="141"/>
    </row>
    <row r="8" spans="1:15" ht="15.75" x14ac:dyDescent="0.25">
      <c r="A8" s="76">
        <v>4</v>
      </c>
      <c r="B8" s="74" t="s">
        <v>447</v>
      </c>
      <c r="C8" s="30" t="s">
        <v>453</v>
      </c>
      <c r="D8" s="30">
        <v>2613</v>
      </c>
      <c r="E8" s="31">
        <v>3467041</v>
      </c>
      <c r="F8" s="121">
        <v>40000</v>
      </c>
      <c r="G8" s="30" t="s">
        <v>457</v>
      </c>
      <c r="H8" s="33" t="s">
        <v>24</v>
      </c>
      <c r="I8" s="75" t="s">
        <v>19</v>
      </c>
      <c r="J8" s="75" t="s">
        <v>20</v>
      </c>
      <c r="K8" s="34" t="s">
        <v>220</v>
      </c>
      <c r="L8" s="30" t="s">
        <v>458</v>
      </c>
      <c r="M8" s="139"/>
      <c r="N8" s="140"/>
      <c r="O8" s="141"/>
    </row>
    <row r="9" spans="1:15" ht="15.75" x14ac:dyDescent="0.25">
      <c r="A9" s="76">
        <v>5</v>
      </c>
      <c r="B9" s="74" t="s">
        <v>447</v>
      </c>
      <c r="C9" s="30" t="s">
        <v>459</v>
      </c>
      <c r="D9" s="30">
        <v>2614</v>
      </c>
      <c r="E9" s="31">
        <v>3467197</v>
      </c>
      <c r="F9" s="121">
        <v>33000</v>
      </c>
      <c r="G9" s="30" t="s">
        <v>460</v>
      </c>
      <c r="H9" s="33" t="s">
        <v>205</v>
      </c>
      <c r="I9" s="75" t="s">
        <v>19</v>
      </c>
      <c r="J9" s="75" t="s">
        <v>20</v>
      </c>
      <c r="K9" s="34" t="s">
        <v>461</v>
      </c>
      <c r="L9" s="30" t="s">
        <v>462</v>
      </c>
      <c r="M9" s="139"/>
      <c r="N9" s="140"/>
      <c r="O9" s="141"/>
    </row>
    <row r="10" spans="1:15" ht="15.75" x14ac:dyDescent="0.25">
      <c r="A10" s="76">
        <v>6</v>
      </c>
      <c r="B10" s="74" t="s">
        <v>447</v>
      </c>
      <c r="C10" s="30" t="s">
        <v>459</v>
      </c>
      <c r="D10" s="30">
        <v>2615</v>
      </c>
      <c r="E10" s="31">
        <v>3467199</v>
      </c>
      <c r="F10" s="121">
        <v>33000</v>
      </c>
      <c r="G10" s="30" t="s">
        <v>463</v>
      </c>
      <c r="H10" s="33" t="s">
        <v>464</v>
      </c>
      <c r="I10" s="75" t="s">
        <v>19</v>
      </c>
      <c r="J10" s="75" t="s">
        <v>20</v>
      </c>
      <c r="K10" s="34" t="s">
        <v>465</v>
      </c>
      <c r="L10" s="30" t="s">
        <v>466</v>
      </c>
      <c r="M10" s="139"/>
      <c r="N10" s="140"/>
      <c r="O10" s="141"/>
    </row>
    <row r="11" spans="1:15" ht="15.75" x14ac:dyDescent="0.25">
      <c r="A11" s="76">
        <v>7</v>
      </c>
      <c r="B11" s="74" t="s">
        <v>447</v>
      </c>
      <c r="C11" s="30" t="s">
        <v>323</v>
      </c>
      <c r="D11" s="30">
        <v>2616</v>
      </c>
      <c r="E11" s="31">
        <v>3461009</v>
      </c>
      <c r="F11" s="121">
        <v>33000</v>
      </c>
      <c r="G11" s="30" t="s">
        <v>467</v>
      </c>
      <c r="H11" s="33" t="s">
        <v>59</v>
      </c>
      <c r="I11" s="75" t="s">
        <v>19</v>
      </c>
      <c r="J11" s="75" t="s">
        <v>20</v>
      </c>
      <c r="K11" s="34" t="s">
        <v>159</v>
      </c>
      <c r="L11" s="30" t="s">
        <v>468</v>
      </c>
      <c r="M11" s="139"/>
      <c r="N11" s="140"/>
      <c r="O11" s="141"/>
    </row>
    <row r="12" spans="1:15" ht="15.75" x14ac:dyDescent="0.25">
      <c r="A12" s="76">
        <v>8</v>
      </c>
      <c r="B12" s="74" t="s">
        <v>447</v>
      </c>
      <c r="C12" s="30" t="s">
        <v>323</v>
      </c>
      <c r="D12" s="30">
        <v>2617</v>
      </c>
      <c r="E12" s="31">
        <v>3461010</v>
      </c>
      <c r="F12" s="121">
        <v>33000</v>
      </c>
      <c r="G12" s="30" t="s">
        <v>469</v>
      </c>
      <c r="H12" s="33" t="s">
        <v>59</v>
      </c>
      <c r="I12" s="75" t="s">
        <v>19</v>
      </c>
      <c r="J12" s="75" t="s">
        <v>20</v>
      </c>
      <c r="K12" s="34" t="s">
        <v>247</v>
      </c>
      <c r="L12" s="30" t="s">
        <v>470</v>
      </c>
      <c r="M12" s="139"/>
      <c r="N12" s="140"/>
      <c r="O12" s="141"/>
    </row>
    <row r="13" spans="1:15" ht="15.75" x14ac:dyDescent="0.25">
      <c r="A13" s="76">
        <v>9</v>
      </c>
      <c r="B13" s="74" t="s">
        <v>447</v>
      </c>
      <c r="C13" s="30" t="s">
        <v>471</v>
      </c>
      <c r="D13" s="30">
        <v>2619</v>
      </c>
      <c r="E13" s="31">
        <v>3467380</v>
      </c>
      <c r="F13" s="121">
        <v>40000</v>
      </c>
      <c r="G13" s="30" t="s">
        <v>472</v>
      </c>
      <c r="H13" s="33" t="s">
        <v>280</v>
      </c>
      <c r="I13" s="75" t="s">
        <v>19</v>
      </c>
      <c r="J13" s="75" t="s">
        <v>20</v>
      </c>
      <c r="K13" s="34" t="s">
        <v>473</v>
      </c>
      <c r="L13" s="30" t="s">
        <v>474</v>
      </c>
      <c r="M13" s="139"/>
      <c r="N13" s="140"/>
      <c r="O13" s="141"/>
    </row>
    <row r="14" spans="1:15" ht="15.75" x14ac:dyDescent="0.25">
      <c r="A14" s="76">
        <v>10</v>
      </c>
      <c r="B14" s="74" t="s">
        <v>447</v>
      </c>
      <c r="C14" s="30" t="s">
        <v>35</v>
      </c>
      <c r="D14" s="30">
        <v>2618</v>
      </c>
      <c r="E14" s="31">
        <v>3466634</v>
      </c>
      <c r="F14" s="121">
        <v>40000</v>
      </c>
      <c r="G14" s="30" t="s">
        <v>475</v>
      </c>
      <c r="H14" s="33" t="s">
        <v>373</v>
      </c>
      <c r="I14" s="75" t="s">
        <v>19</v>
      </c>
      <c r="J14" s="75" t="s">
        <v>20</v>
      </c>
      <c r="K14" s="34" t="s">
        <v>476</v>
      </c>
      <c r="L14" s="30" t="s">
        <v>477</v>
      </c>
      <c r="M14" s="139"/>
      <c r="N14" s="140"/>
      <c r="O14" s="14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1:15" x14ac:dyDescent="0.25">
      <c r="A16" s="131"/>
      <c r="B16" s="131"/>
      <c r="C16" s="142"/>
      <c r="D16" s="131"/>
      <c r="E16" s="142"/>
      <c r="F16" s="131"/>
      <c r="G16" s="131"/>
      <c r="H16" s="131"/>
      <c r="I16" s="131"/>
      <c r="J16" s="131"/>
      <c r="K16" s="131"/>
      <c r="L16" s="131"/>
      <c r="M16" s="131"/>
      <c r="N16" s="131"/>
      <c r="O16" s="131"/>
    </row>
    <row r="17" spans="1:15" x14ac:dyDescent="0.25">
      <c r="A17" s="82"/>
      <c r="B17" s="83" t="s">
        <v>27</v>
      </c>
      <c r="C17" s="83"/>
      <c r="D17" s="84"/>
      <c r="E17" s="85">
        <v>628789</v>
      </c>
      <c r="F17" s="86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1:15" x14ac:dyDescent="0.25">
      <c r="A18" s="131"/>
      <c r="B18" s="83"/>
      <c r="C18" s="83"/>
      <c r="D18" s="83"/>
      <c r="E18" s="143"/>
      <c r="F18" s="144">
        <v>-372000</v>
      </c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5" x14ac:dyDescent="0.25">
      <c r="A19" s="131"/>
      <c r="B19" s="83" t="s">
        <v>28</v>
      </c>
      <c r="C19" s="83"/>
      <c r="D19" s="83"/>
      <c r="E19" s="144">
        <v>256789</v>
      </c>
      <c r="F19" s="143"/>
      <c r="G19" s="131"/>
      <c r="H19" s="131"/>
      <c r="I19" s="131"/>
      <c r="J19" s="131"/>
      <c r="K19" s="131"/>
      <c r="L19" s="131"/>
      <c r="M19" s="131"/>
      <c r="N19" s="131"/>
      <c r="O19" s="131"/>
    </row>
    <row r="20" spans="1:15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1:15" ht="18" x14ac:dyDescent="0.25">
      <c r="A21" s="89"/>
      <c r="B21" s="89"/>
      <c r="C21" s="91"/>
      <c r="D21" s="91"/>
      <c r="E21" s="145"/>
      <c r="F21" s="146"/>
      <c r="G21" s="131"/>
      <c r="H21" s="131"/>
      <c r="I21" s="131"/>
      <c r="J21" s="131"/>
      <c r="K21" s="131"/>
      <c r="L21" s="131"/>
      <c r="M21" s="131"/>
      <c r="N21" s="131"/>
      <c r="O21" s="131"/>
    </row>
  </sheetData>
  <mergeCells count="16">
    <mergeCell ref="J3:J4"/>
    <mergeCell ref="K3:L3"/>
    <mergeCell ref="B17:C17"/>
    <mergeCell ref="B18:D18"/>
    <mergeCell ref="B19:D19"/>
    <mergeCell ref="C21:D21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5" workbookViewId="0">
      <selection activeCell="D10" sqref="D10"/>
    </sheetView>
  </sheetViews>
  <sheetFormatPr defaultRowHeight="15" x14ac:dyDescent="0.25"/>
  <cols>
    <col min="1" max="1" width="6.5703125" customWidth="1"/>
    <col min="2" max="2" width="17.5703125" bestFit="1" customWidth="1"/>
    <col min="3" max="3" width="20.140625" bestFit="1" customWidth="1"/>
    <col min="7" max="7" width="12.5703125" bestFit="1" customWidth="1"/>
    <col min="8" max="8" width="12" customWidth="1"/>
    <col min="10" max="10" width="11.42578125" bestFit="1" customWidth="1"/>
    <col min="11" max="11" width="11.5703125" bestFit="1" customWidth="1"/>
    <col min="12" max="12" width="14.85546875" bestFit="1" customWidth="1"/>
  </cols>
  <sheetData>
    <row r="1" spans="1:15" ht="25.5" x14ac:dyDescent="0.25">
      <c r="A1" s="147" t="s">
        <v>478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2"/>
      <c r="N1" s="2"/>
      <c r="O1" s="2"/>
    </row>
    <row r="2" spans="1:15" ht="18.75" thickBot="1" x14ac:dyDescent="0.3">
      <c r="A2" s="3" t="s">
        <v>359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38.25" x14ac:dyDescent="0.25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6" t="s">
        <v>8</v>
      </c>
      <c r="H3" s="11" t="s">
        <v>9</v>
      </c>
      <c r="I3" s="6" t="s">
        <v>10</v>
      </c>
      <c r="J3" s="10" t="s">
        <v>11</v>
      </c>
      <c r="K3" s="6" t="s">
        <v>12</v>
      </c>
      <c r="L3" s="12"/>
    </row>
    <row r="4" spans="1:15" ht="15.75" thickBot="1" x14ac:dyDescent="0.3">
      <c r="A4" s="13"/>
      <c r="B4" s="14"/>
      <c r="C4" s="15"/>
      <c r="D4" s="16"/>
      <c r="E4" s="17"/>
      <c r="F4" s="18"/>
      <c r="G4" s="14"/>
      <c r="H4" s="150"/>
      <c r="I4" s="151"/>
      <c r="J4" s="152"/>
      <c r="K4" s="150" t="s">
        <v>13</v>
      </c>
      <c r="L4" s="153" t="s">
        <v>14</v>
      </c>
      <c r="N4" s="4" t="s">
        <v>15</v>
      </c>
    </row>
    <row r="5" spans="1:15" ht="21.75" customHeight="1" x14ac:dyDescent="0.25">
      <c r="A5" s="21">
        <v>1</v>
      </c>
      <c r="B5" s="22" t="s">
        <v>479</v>
      </c>
      <c r="C5" s="23" t="s">
        <v>77</v>
      </c>
      <c r="D5" s="24">
        <v>2620</v>
      </c>
      <c r="E5" s="24">
        <v>3461035</v>
      </c>
      <c r="F5" s="149">
        <v>50000</v>
      </c>
      <c r="G5" s="24" t="s">
        <v>480</v>
      </c>
      <c r="H5" s="154" t="s">
        <v>59</v>
      </c>
      <c r="I5" s="27" t="s">
        <v>19</v>
      </c>
      <c r="J5" s="27" t="s">
        <v>20</v>
      </c>
      <c r="K5" s="155" t="s">
        <v>481</v>
      </c>
      <c r="L5" s="154" t="s">
        <v>482</v>
      </c>
    </row>
    <row r="6" spans="1:15" ht="15.75" x14ac:dyDescent="0.25">
      <c r="A6" s="29">
        <v>2</v>
      </c>
      <c r="B6" s="22" t="s">
        <v>479</v>
      </c>
      <c r="C6" s="30" t="s">
        <v>77</v>
      </c>
      <c r="D6" s="30">
        <v>2621</v>
      </c>
      <c r="E6" s="31">
        <v>3461136</v>
      </c>
      <c r="F6" s="121">
        <v>45000</v>
      </c>
      <c r="G6" s="30" t="s">
        <v>483</v>
      </c>
      <c r="H6" s="30" t="s">
        <v>155</v>
      </c>
      <c r="I6" s="27" t="s">
        <v>19</v>
      </c>
      <c r="J6" s="27" t="s">
        <v>20</v>
      </c>
      <c r="K6" s="34" t="s">
        <v>64</v>
      </c>
      <c r="L6" s="30" t="s">
        <v>484</v>
      </c>
      <c r="M6" s="35"/>
      <c r="N6" s="36"/>
      <c r="O6" s="148"/>
    </row>
    <row r="7" spans="1:15" ht="15.75" x14ac:dyDescent="0.25">
      <c r="A7" s="29">
        <v>3</v>
      </c>
      <c r="B7" s="22" t="s">
        <v>479</v>
      </c>
      <c r="C7" s="30" t="s">
        <v>485</v>
      </c>
      <c r="D7" s="30">
        <v>2622</v>
      </c>
      <c r="E7" s="31">
        <v>3467383</v>
      </c>
      <c r="F7" s="121">
        <v>40000</v>
      </c>
      <c r="G7" s="30" t="s">
        <v>486</v>
      </c>
      <c r="H7" s="30" t="s">
        <v>83</v>
      </c>
      <c r="I7" s="27" t="s">
        <v>19</v>
      </c>
      <c r="J7" s="27" t="s">
        <v>20</v>
      </c>
      <c r="K7" s="34" t="s">
        <v>159</v>
      </c>
      <c r="L7" s="30" t="s">
        <v>487</v>
      </c>
      <c r="M7" s="35"/>
      <c r="N7" s="36"/>
      <c r="O7" s="148"/>
    </row>
    <row r="8" spans="1:15" ht="15.75" x14ac:dyDescent="0.25">
      <c r="A8" s="29">
        <v>4</v>
      </c>
      <c r="B8" s="22" t="s">
        <v>479</v>
      </c>
      <c r="C8" s="30" t="s">
        <v>488</v>
      </c>
      <c r="D8" s="30">
        <v>2623</v>
      </c>
      <c r="E8" s="31">
        <v>3467257</v>
      </c>
      <c r="F8" s="121">
        <v>40000</v>
      </c>
      <c r="G8" s="30" t="s">
        <v>489</v>
      </c>
      <c r="H8" s="30" t="s">
        <v>92</v>
      </c>
      <c r="I8" s="27" t="s">
        <v>19</v>
      </c>
      <c r="J8" s="27" t="s">
        <v>20</v>
      </c>
      <c r="K8" s="34" t="s">
        <v>490</v>
      </c>
      <c r="L8" s="30" t="s">
        <v>491</v>
      </c>
      <c r="M8" s="35"/>
      <c r="N8" s="36"/>
      <c r="O8" s="148"/>
    </row>
    <row r="9" spans="1:15" ht="15.75" x14ac:dyDescent="0.25">
      <c r="A9" s="29">
        <v>5</v>
      </c>
      <c r="B9" s="22" t="s">
        <v>479</v>
      </c>
      <c r="C9" s="30" t="s">
        <v>77</v>
      </c>
      <c r="D9" s="30">
        <v>2624</v>
      </c>
      <c r="E9" s="31">
        <v>3461086</v>
      </c>
      <c r="F9" s="121">
        <v>50000</v>
      </c>
      <c r="G9" s="30" t="s">
        <v>492</v>
      </c>
      <c r="H9" s="30" t="s">
        <v>155</v>
      </c>
      <c r="I9" s="27" t="s">
        <v>19</v>
      </c>
      <c r="J9" s="27" t="s">
        <v>20</v>
      </c>
      <c r="K9" s="34" t="s">
        <v>247</v>
      </c>
      <c r="L9" s="30" t="s">
        <v>493</v>
      </c>
      <c r="M9" s="35"/>
      <c r="N9" s="36"/>
      <c r="O9" s="148"/>
    </row>
    <row r="10" spans="1:15" ht="15.75" x14ac:dyDescent="0.25">
      <c r="A10" s="29">
        <v>6</v>
      </c>
      <c r="B10" s="22" t="s">
        <v>479</v>
      </c>
      <c r="C10" s="30" t="s">
        <v>77</v>
      </c>
      <c r="D10" s="30">
        <v>2627</v>
      </c>
      <c r="E10" s="31">
        <v>3461085</v>
      </c>
      <c r="F10" s="121">
        <v>50000</v>
      </c>
      <c r="G10" s="30" t="s">
        <v>494</v>
      </c>
      <c r="H10" s="30" t="s">
        <v>92</v>
      </c>
      <c r="I10" s="27" t="s">
        <v>19</v>
      </c>
      <c r="J10" s="27" t="s">
        <v>20</v>
      </c>
      <c r="K10" s="34" t="s">
        <v>495</v>
      </c>
      <c r="L10" s="30" t="s">
        <v>496</v>
      </c>
      <c r="M10" s="35"/>
      <c r="N10" s="36"/>
      <c r="O10" s="148"/>
    </row>
    <row r="11" spans="1:15" ht="15.75" x14ac:dyDescent="0.25">
      <c r="A11" s="29">
        <v>7</v>
      </c>
      <c r="B11" s="22" t="s">
        <v>479</v>
      </c>
      <c r="C11" s="30" t="s">
        <v>471</v>
      </c>
      <c r="D11" s="30">
        <v>2626</v>
      </c>
      <c r="E11" s="31">
        <v>3467376</v>
      </c>
      <c r="F11" s="121">
        <v>40000</v>
      </c>
      <c r="G11" s="30" t="s">
        <v>497</v>
      </c>
      <c r="H11" s="30" t="s">
        <v>92</v>
      </c>
      <c r="I11" s="27" t="s">
        <v>19</v>
      </c>
      <c r="J11" s="27" t="s">
        <v>20</v>
      </c>
      <c r="K11" s="34" t="s">
        <v>498</v>
      </c>
      <c r="L11" s="30" t="s">
        <v>499</v>
      </c>
      <c r="M11" s="35"/>
      <c r="N11" s="36"/>
      <c r="O11" s="148"/>
    </row>
    <row r="12" spans="1:15" ht="15.75" x14ac:dyDescent="0.25">
      <c r="A12" s="29">
        <v>8</v>
      </c>
      <c r="B12" s="22" t="s">
        <v>479</v>
      </c>
      <c r="C12" s="30" t="s">
        <v>471</v>
      </c>
      <c r="D12" s="30">
        <v>2625</v>
      </c>
      <c r="E12" s="31">
        <v>3467379</v>
      </c>
      <c r="F12" s="121">
        <v>40000</v>
      </c>
      <c r="G12" s="30" t="s">
        <v>500</v>
      </c>
      <c r="H12" s="30" t="s">
        <v>92</v>
      </c>
      <c r="I12" s="27" t="s">
        <v>19</v>
      </c>
      <c r="J12" s="27" t="s">
        <v>20</v>
      </c>
      <c r="K12" s="34" t="s">
        <v>490</v>
      </c>
      <c r="L12" s="30" t="s">
        <v>501</v>
      </c>
      <c r="M12" s="35"/>
      <c r="N12" s="36"/>
      <c r="O12" s="148"/>
    </row>
    <row r="13" spans="1:15" ht="15.75" x14ac:dyDescent="0.25">
      <c r="A13" s="29">
        <v>9</v>
      </c>
      <c r="B13" s="22" t="s">
        <v>479</v>
      </c>
      <c r="C13" s="30" t="s">
        <v>488</v>
      </c>
      <c r="D13" s="30">
        <v>2629</v>
      </c>
      <c r="E13" s="31">
        <v>3467259</v>
      </c>
      <c r="F13" s="121">
        <v>40000</v>
      </c>
      <c r="G13" s="30" t="s">
        <v>502</v>
      </c>
      <c r="H13" s="30" t="s">
        <v>92</v>
      </c>
      <c r="I13" s="27" t="s">
        <v>19</v>
      </c>
      <c r="J13" s="27" t="s">
        <v>20</v>
      </c>
      <c r="K13" s="34" t="s">
        <v>311</v>
      </c>
      <c r="L13" s="30" t="s">
        <v>503</v>
      </c>
      <c r="M13" s="35"/>
      <c r="N13" s="36"/>
      <c r="O13" s="148"/>
    </row>
    <row r="14" spans="1:15" ht="15.75" x14ac:dyDescent="0.25">
      <c r="A14" s="29">
        <v>10</v>
      </c>
      <c r="B14" s="22" t="s">
        <v>479</v>
      </c>
      <c r="C14" s="30" t="s">
        <v>488</v>
      </c>
      <c r="D14" s="30">
        <v>2628</v>
      </c>
      <c r="E14" s="31">
        <v>3467258</v>
      </c>
      <c r="F14" s="121">
        <v>40000</v>
      </c>
      <c r="G14" s="30" t="s">
        <v>504</v>
      </c>
      <c r="H14" s="30" t="s">
        <v>92</v>
      </c>
      <c r="I14" s="27" t="s">
        <v>19</v>
      </c>
      <c r="J14" s="27" t="s">
        <v>20</v>
      </c>
      <c r="K14" s="34" t="s">
        <v>505</v>
      </c>
      <c r="L14" s="30" t="s">
        <v>506</v>
      </c>
      <c r="M14" s="35"/>
      <c r="N14" s="36"/>
      <c r="O14" s="148"/>
    </row>
    <row r="15" spans="1:15" ht="15.75" x14ac:dyDescent="0.25">
      <c r="A15" s="29">
        <v>11</v>
      </c>
      <c r="B15" s="22" t="s">
        <v>479</v>
      </c>
      <c r="C15" s="30" t="s">
        <v>507</v>
      </c>
      <c r="D15" s="30">
        <v>2631</v>
      </c>
      <c r="E15" s="31">
        <v>3467341</v>
      </c>
      <c r="F15" s="121">
        <v>33000</v>
      </c>
      <c r="G15" s="30" t="s">
        <v>508</v>
      </c>
      <c r="H15" s="30" t="s">
        <v>509</v>
      </c>
      <c r="I15" s="27" t="s">
        <v>19</v>
      </c>
      <c r="J15" s="27" t="s">
        <v>20</v>
      </c>
      <c r="K15" s="34" t="s">
        <v>391</v>
      </c>
      <c r="L15" s="30" t="s">
        <v>510</v>
      </c>
      <c r="M15" s="35"/>
      <c r="N15" s="36"/>
      <c r="O15" s="148"/>
    </row>
    <row r="16" spans="1:15" ht="15.75" x14ac:dyDescent="0.25">
      <c r="A16" s="29">
        <v>12</v>
      </c>
      <c r="B16" s="22" t="s">
        <v>479</v>
      </c>
      <c r="C16" s="30" t="s">
        <v>471</v>
      </c>
      <c r="D16" s="30">
        <v>2632</v>
      </c>
      <c r="E16" s="31">
        <v>3467378</v>
      </c>
      <c r="F16" s="121">
        <v>40000</v>
      </c>
      <c r="G16" s="30" t="s">
        <v>511</v>
      </c>
      <c r="H16" s="30" t="s">
        <v>92</v>
      </c>
      <c r="I16" s="27" t="s">
        <v>19</v>
      </c>
      <c r="J16" s="27" t="s">
        <v>20</v>
      </c>
      <c r="K16" s="34" t="s">
        <v>159</v>
      </c>
      <c r="L16" s="30" t="s">
        <v>512</v>
      </c>
      <c r="M16" s="35"/>
      <c r="N16" s="36"/>
      <c r="O16" s="148"/>
    </row>
    <row r="17" spans="1:15" ht="15.75" x14ac:dyDescent="0.25">
      <c r="A17" s="29">
        <v>13</v>
      </c>
      <c r="B17" s="22" t="s">
        <v>479</v>
      </c>
      <c r="C17" s="30" t="s">
        <v>513</v>
      </c>
      <c r="D17" s="30">
        <v>2630</v>
      </c>
      <c r="E17" s="31">
        <v>3467340</v>
      </c>
      <c r="F17" s="121">
        <v>40000</v>
      </c>
      <c r="G17" s="30" t="s">
        <v>514</v>
      </c>
      <c r="H17" s="30" t="s">
        <v>18</v>
      </c>
      <c r="I17" s="27" t="s">
        <v>19</v>
      </c>
      <c r="J17" s="27" t="s">
        <v>20</v>
      </c>
      <c r="K17" s="34" t="s">
        <v>515</v>
      </c>
      <c r="L17" s="30" t="s">
        <v>516</v>
      </c>
      <c r="M17" s="35"/>
      <c r="N17" s="36"/>
      <c r="O17" s="148"/>
    </row>
    <row r="18" spans="1:15" ht="15.75" x14ac:dyDescent="0.25">
      <c r="A18" s="29">
        <v>14</v>
      </c>
      <c r="B18" s="22" t="s">
        <v>479</v>
      </c>
      <c r="C18" s="30" t="s">
        <v>517</v>
      </c>
      <c r="D18" s="30">
        <v>2633</v>
      </c>
      <c r="E18" s="31">
        <v>3467509</v>
      </c>
      <c r="F18" s="121">
        <v>40000</v>
      </c>
      <c r="G18" s="30" t="s">
        <v>518</v>
      </c>
      <c r="H18" s="30" t="s">
        <v>205</v>
      </c>
      <c r="I18" s="27" t="s">
        <v>19</v>
      </c>
      <c r="J18" s="27" t="s">
        <v>20</v>
      </c>
      <c r="K18" s="34" t="s">
        <v>348</v>
      </c>
      <c r="L18" s="30" t="s">
        <v>519</v>
      </c>
      <c r="M18" s="35"/>
      <c r="N18" s="36"/>
      <c r="O18" s="148"/>
    </row>
    <row r="19" spans="1:15" ht="15.75" x14ac:dyDescent="0.25">
      <c r="A19" s="29">
        <v>15</v>
      </c>
      <c r="B19" s="22" t="s">
        <v>479</v>
      </c>
      <c r="C19" s="30" t="s">
        <v>73</v>
      </c>
      <c r="D19" s="30">
        <v>2634</v>
      </c>
      <c r="E19" s="31">
        <v>3467309</v>
      </c>
      <c r="F19" s="121">
        <v>33000</v>
      </c>
      <c r="G19" s="30" t="s">
        <v>520</v>
      </c>
      <c r="H19" s="30" t="s">
        <v>92</v>
      </c>
      <c r="I19" s="27" t="s">
        <v>19</v>
      </c>
      <c r="J19" s="27" t="s">
        <v>20</v>
      </c>
      <c r="K19" s="34" t="s">
        <v>521</v>
      </c>
      <c r="L19" s="30" t="s">
        <v>522</v>
      </c>
      <c r="M19" s="35"/>
      <c r="N19" s="36"/>
      <c r="O19" s="148"/>
    </row>
    <row r="21" spans="1:15" x14ac:dyDescent="0.25">
      <c r="C21" s="39"/>
      <c r="E21" s="40"/>
    </row>
    <row r="22" spans="1:15" x14ac:dyDescent="0.25">
      <c r="A22" s="41"/>
      <c r="B22" s="42" t="s">
        <v>27</v>
      </c>
      <c r="C22" s="42"/>
      <c r="D22" s="43"/>
      <c r="E22" s="44">
        <v>256789</v>
      </c>
      <c r="F22" s="45"/>
      <c r="G22" s="41"/>
      <c r="H22" s="41"/>
      <c r="I22" s="41"/>
      <c r="J22" s="41"/>
      <c r="K22" s="41"/>
      <c r="L22" s="41"/>
      <c r="M22" s="41"/>
      <c r="N22" s="41"/>
      <c r="O22" s="41"/>
    </row>
    <row r="23" spans="1:15" x14ac:dyDescent="0.25">
      <c r="B23" s="42"/>
      <c r="C23" s="42"/>
      <c r="D23" s="42"/>
      <c r="E23" s="46"/>
      <c r="F23" s="47">
        <v>-621000</v>
      </c>
    </row>
    <row r="24" spans="1:15" x14ac:dyDescent="0.25">
      <c r="B24" s="42" t="s">
        <v>28</v>
      </c>
      <c r="C24" s="42"/>
      <c r="D24" s="42"/>
      <c r="E24" s="47">
        <v>-364211</v>
      </c>
      <c r="F24" s="46"/>
    </row>
    <row r="26" spans="1:15" ht="18" x14ac:dyDescent="0.25">
      <c r="A26" s="48"/>
      <c r="B26" s="49"/>
      <c r="C26" s="50"/>
      <c r="D26" s="50"/>
      <c r="E26" s="51"/>
      <c r="F26" s="52"/>
      <c r="G26" s="49"/>
      <c r="H26" s="49"/>
      <c r="I26" s="49"/>
      <c r="J26" s="49"/>
      <c r="K26" s="49"/>
      <c r="L26" s="49"/>
      <c r="M26" s="49"/>
      <c r="N26" s="49"/>
      <c r="O26" s="49"/>
    </row>
  </sheetData>
  <mergeCells count="16">
    <mergeCell ref="J3:J4"/>
    <mergeCell ref="K3:L3"/>
    <mergeCell ref="B22:C22"/>
    <mergeCell ref="B23:D23"/>
    <mergeCell ref="B24:D24"/>
    <mergeCell ref="C26:D26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2" sqref="A2:L2"/>
    </sheetView>
  </sheetViews>
  <sheetFormatPr defaultRowHeight="12.75" x14ac:dyDescent="0.2"/>
  <cols>
    <col min="1" max="1" width="8.42578125" style="79" customWidth="1"/>
    <col min="2" max="2" width="0.28515625" style="57" customWidth="1"/>
    <col min="3" max="3" width="29.85546875" style="94" customWidth="1"/>
    <col min="4" max="4" width="17.5703125" style="57" customWidth="1"/>
    <col min="5" max="5" width="23.7109375" style="57" customWidth="1"/>
    <col min="6" max="6" width="18.7109375" style="57" customWidth="1"/>
    <col min="7" max="7" width="19.7109375" style="57" customWidth="1"/>
    <col min="8" max="8" width="19.42578125" style="57" customWidth="1"/>
    <col min="9" max="9" width="16.42578125" style="57" bestFit="1" customWidth="1"/>
    <col min="10" max="10" width="18.85546875" style="57" customWidth="1"/>
    <col min="11" max="11" width="21.5703125" style="57" customWidth="1"/>
    <col min="12" max="12" width="22.28515625" style="57" customWidth="1"/>
    <col min="13" max="16384" width="9.140625" style="57"/>
  </cols>
  <sheetData>
    <row r="1" spans="1:15" s="55" customFormat="1" ht="26.25" thickBot="1" x14ac:dyDescent="0.25">
      <c r="A1" s="54" t="s">
        <v>523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5" ht="27.75" thickBot="1" x14ac:dyDescent="0.25">
      <c r="A2" s="156" t="s">
        <v>524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5" ht="25.5" x14ac:dyDescent="0.2">
      <c r="A3" s="58" t="s">
        <v>2</v>
      </c>
      <c r="B3" s="59" t="s">
        <v>3</v>
      </c>
      <c r="C3" s="60" t="s">
        <v>4</v>
      </c>
      <c r="D3" s="61" t="s">
        <v>5</v>
      </c>
      <c r="E3" s="62" t="s">
        <v>6</v>
      </c>
      <c r="F3" s="63" t="s">
        <v>7</v>
      </c>
      <c r="G3" s="59" t="s">
        <v>8</v>
      </c>
      <c r="H3" s="159" t="s">
        <v>9</v>
      </c>
      <c r="I3" s="59" t="s">
        <v>10</v>
      </c>
      <c r="J3" s="63" t="s">
        <v>11</v>
      </c>
      <c r="K3" s="59" t="s">
        <v>12</v>
      </c>
      <c r="L3" s="64"/>
    </row>
    <row r="4" spans="1:15" ht="13.5" thickBot="1" x14ac:dyDescent="0.25">
      <c r="A4" s="160"/>
      <c r="B4" s="161"/>
      <c r="C4" s="162"/>
      <c r="D4" s="163"/>
      <c r="E4" s="164"/>
      <c r="F4" s="165"/>
      <c r="G4" s="161"/>
      <c r="H4" s="166"/>
      <c r="I4" s="161"/>
      <c r="J4" s="165"/>
      <c r="K4" s="166" t="s">
        <v>13</v>
      </c>
      <c r="L4" s="167" t="s">
        <v>14</v>
      </c>
      <c r="N4" s="57" t="s">
        <v>15</v>
      </c>
    </row>
    <row r="5" spans="1:15" ht="15.75" x14ac:dyDescent="0.2">
      <c r="A5" s="168">
        <v>1</v>
      </c>
      <c r="B5" s="169">
        <v>43151</v>
      </c>
      <c r="C5" s="170" t="s">
        <v>525</v>
      </c>
      <c r="D5" s="171">
        <v>2635</v>
      </c>
      <c r="E5" s="171">
        <v>3466998</v>
      </c>
      <c r="F5" s="172">
        <v>40000</v>
      </c>
      <c r="G5" s="171" t="s">
        <v>526</v>
      </c>
      <c r="H5" s="173" t="s">
        <v>18</v>
      </c>
      <c r="I5" s="174" t="s">
        <v>19</v>
      </c>
      <c r="J5" s="174" t="s">
        <v>20</v>
      </c>
      <c r="K5" s="175" t="s">
        <v>527</v>
      </c>
      <c r="L5" s="171" t="s">
        <v>528</v>
      </c>
    </row>
    <row r="6" spans="1:15" s="77" customFormat="1" ht="15.75" x14ac:dyDescent="0.25">
      <c r="A6" s="76">
        <f>A5+1</f>
        <v>2</v>
      </c>
      <c r="B6" s="74">
        <v>43151</v>
      </c>
      <c r="C6" s="30" t="s">
        <v>529</v>
      </c>
      <c r="D6" s="30">
        <v>2636</v>
      </c>
      <c r="E6" s="31">
        <v>3467214</v>
      </c>
      <c r="F6" s="32">
        <v>33000</v>
      </c>
      <c r="G6" s="30" t="s">
        <v>530</v>
      </c>
      <c r="H6" s="33" t="s">
        <v>531</v>
      </c>
      <c r="I6" s="75" t="s">
        <v>19</v>
      </c>
      <c r="J6" s="75" t="s">
        <v>20</v>
      </c>
      <c r="K6" s="34" t="s">
        <v>532</v>
      </c>
      <c r="L6" s="30" t="s">
        <v>533</v>
      </c>
      <c r="N6" s="36"/>
      <c r="O6" s="78"/>
    </row>
    <row r="7" spans="1:15" s="77" customFormat="1" ht="15.75" x14ac:dyDescent="0.25">
      <c r="A7" s="76">
        <f t="shared" ref="A7:A10" si="0">A6+1</f>
        <v>3</v>
      </c>
      <c r="B7" s="74">
        <v>43151</v>
      </c>
      <c r="C7" s="30" t="s">
        <v>529</v>
      </c>
      <c r="D7" s="30">
        <v>2637</v>
      </c>
      <c r="E7" s="31">
        <v>3467295</v>
      </c>
      <c r="F7" s="32">
        <v>33000</v>
      </c>
      <c r="G7" s="30" t="s">
        <v>534</v>
      </c>
      <c r="H7" s="33" t="s">
        <v>535</v>
      </c>
      <c r="I7" s="75" t="s">
        <v>19</v>
      </c>
      <c r="J7" s="75" t="s">
        <v>20</v>
      </c>
      <c r="K7" s="34" t="s">
        <v>388</v>
      </c>
      <c r="L7" s="30" t="s">
        <v>536</v>
      </c>
      <c r="N7" s="36"/>
      <c r="O7" s="78"/>
    </row>
    <row r="8" spans="1:15" s="77" customFormat="1" ht="15.75" x14ac:dyDescent="0.25">
      <c r="A8" s="76">
        <f t="shared" si="0"/>
        <v>4</v>
      </c>
      <c r="B8" s="74">
        <v>43151</v>
      </c>
      <c r="C8" s="30" t="s">
        <v>537</v>
      </c>
      <c r="D8" s="30">
        <v>2638</v>
      </c>
      <c r="E8" s="31">
        <v>3467536</v>
      </c>
      <c r="F8" s="32">
        <v>33000</v>
      </c>
      <c r="G8" s="30" t="s">
        <v>538</v>
      </c>
      <c r="H8" s="33" t="s">
        <v>42</v>
      </c>
      <c r="I8" s="75" t="s">
        <v>19</v>
      </c>
      <c r="J8" s="75" t="s">
        <v>20</v>
      </c>
      <c r="K8" s="34" t="s">
        <v>539</v>
      </c>
      <c r="L8" s="30" t="s">
        <v>540</v>
      </c>
      <c r="N8" s="36"/>
      <c r="O8" s="78"/>
    </row>
    <row r="9" spans="1:15" s="77" customFormat="1" ht="15.75" x14ac:dyDescent="0.25">
      <c r="A9" s="76">
        <f t="shared" si="0"/>
        <v>5</v>
      </c>
      <c r="B9" s="74">
        <v>43151</v>
      </c>
      <c r="C9" s="30" t="s">
        <v>529</v>
      </c>
      <c r="D9" s="30">
        <v>2639</v>
      </c>
      <c r="E9" s="31">
        <v>3467298</v>
      </c>
      <c r="F9" s="32">
        <v>33000</v>
      </c>
      <c r="G9" s="30" t="s">
        <v>541</v>
      </c>
      <c r="H9" s="33" t="s">
        <v>92</v>
      </c>
      <c r="I9" s="75" t="s">
        <v>19</v>
      </c>
      <c r="J9" s="75" t="s">
        <v>20</v>
      </c>
      <c r="K9" s="34" t="s">
        <v>397</v>
      </c>
      <c r="L9" s="30" t="s">
        <v>542</v>
      </c>
      <c r="N9" s="36"/>
      <c r="O9" s="78"/>
    </row>
    <row r="10" spans="1:15" s="77" customFormat="1" ht="15.75" x14ac:dyDescent="0.25">
      <c r="A10" s="76">
        <f t="shared" si="0"/>
        <v>6</v>
      </c>
      <c r="B10" s="74">
        <v>43151</v>
      </c>
      <c r="C10" s="30" t="s">
        <v>105</v>
      </c>
      <c r="D10" s="30">
        <v>2642</v>
      </c>
      <c r="E10" s="31">
        <v>3467110</v>
      </c>
      <c r="F10" s="32">
        <v>33000</v>
      </c>
      <c r="G10" s="30" t="s">
        <v>228</v>
      </c>
      <c r="H10" s="33" t="s">
        <v>42</v>
      </c>
      <c r="I10" s="75" t="s">
        <v>19</v>
      </c>
      <c r="J10" s="75" t="s">
        <v>20</v>
      </c>
      <c r="K10" s="34" t="s">
        <v>543</v>
      </c>
      <c r="L10" s="30" t="s">
        <v>230</v>
      </c>
      <c r="N10" s="36"/>
      <c r="O10" s="78"/>
    </row>
    <row r="11" spans="1:15" s="77" customFormat="1" ht="15.75" x14ac:dyDescent="0.25">
      <c r="A11" s="76">
        <v>7</v>
      </c>
      <c r="B11" s="74"/>
      <c r="C11" s="30" t="s">
        <v>544</v>
      </c>
      <c r="D11" s="30">
        <v>2640</v>
      </c>
      <c r="E11" s="31">
        <v>3467540</v>
      </c>
      <c r="F11" s="32">
        <v>33000</v>
      </c>
      <c r="G11" s="30" t="s">
        <v>545</v>
      </c>
      <c r="H11" s="33" t="s">
        <v>32</v>
      </c>
      <c r="I11" s="75" t="s">
        <v>19</v>
      </c>
      <c r="J11" s="75" t="s">
        <v>20</v>
      </c>
      <c r="K11" s="34" t="s">
        <v>546</v>
      </c>
      <c r="L11" s="30" t="s">
        <v>547</v>
      </c>
      <c r="N11" s="36"/>
      <c r="O11" s="78"/>
    </row>
    <row r="12" spans="1:15" s="77" customFormat="1" ht="15.75" x14ac:dyDescent="0.25">
      <c r="A12" s="76">
        <v>8</v>
      </c>
      <c r="B12" s="74"/>
      <c r="C12" s="30" t="s">
        <v>548</v>
      </c>
      <c r="D12" s="30">
        <v>2641</v>
      </c>
      <c r="E12" s="31">
        <v>3467542</v>
      </c>
      <c r="F12" s="32">
        <v>33000</v>
      </c>
      <c r="G12" s="30" t="s">
        <v>549</v>
      </c>
      <c r="H12" s="33" t="s">
        <v>32</v>
      </c>
      <c r="I12" s="75" t="s">
        <v>19</v>
      </c>
      <c r="J12" s="75" t="s">
        <v>20</v>
      </c>
      <c r="K12" s="34" t="s">
        <v>550</v>
      </c>
      <c r="L12" s="30" t="s">
        <v>551</v>
      </c>
      <c r="N12" s="36"/>
      <c r="O12" s="78"/>
    </row>
    <row r="13" spans="1:15" s="77" customFormat="1" ht="15.75" x14ac:dyDescent="0.25">
      <c r="A13" s="76">
        <v>9</v>
      </c>
      <c r="B13" s="74"/>
      <c r="C13" s="30" t="s">
        <v>552</v>
      </c>
      <c r="D13" s="30">
        <v>2643</v>
      </c>
      <c r="E13" s="31">
        <v>3467534</v>
      </c>
      <c r="F13" s="32">
        <v>33000</v>
      </c>
      <c r="G13" s="30" t="s">
        <v>553</v>
      </c>
      <c r="H13" s="33" t="s">
        <v>32</v>
      </c>
      <c r="I13" s="75" t="s">
        <v>19</v>
      </c>
      <c r="J13" s="75" t="s">
        <v>20</v>
      </c>
      <c r="K13" s="34" t="s">
        <v>75</v>
      </c>
      <c r="L13" s="30" t="s">
        <v>554</v>
      </c>
      <c r="N13" s="36"/>
      <c r="O13" s="78"/>
    </row>
    <row r="14" spans="1:15" s="77" customFormat="1" ht="15.75" x14ac:dyDescent="0.25">
      <c r="A14" s="76">
        <v>10</v>
      </c>
      <c r="B14" s="74"/>
      <c r="C14" s="30" t="s">
        <v>529</v>
      </c>
      <c r="D14" s="30">
        <v>2644</v>
      </c>
      <c r="E14" s="31">
        <v>3467294</v>
      </c>
      <c r="F14" s="32">
        <v>33000</v>
      </c>
      <c r="G14" s="30" t="s">
        <v>555</v>
      </c>
      <c r="H14" s="33" t="s">
        <v>92</v>
      </c>
      <c r="I14" s="75" t="s">
        <v>19</v>
      </c>
      <c r="J14" s="75" t="s">
        <v>20</v>
      </c>
      <c r="K14" s="34" t="s">
        <v>556</v>
      </c>
      <c r="L14" s="30" t="s">
        <v>557</v>
      </c>
      <c r="N14" s="36"/>
      <c r="O14" s="78"/>
    </row>
    <row r="15" spans="1:15" s="77" customFormat="1" ht="15.75" x14ac:dyDescent="0.25">
      <c r="A15" s="76">
        <v>11</v>
      </c>
      <c r="B15" s="74"/>
      <c r="C15" s="30" t="s">
        <v>558</v>
      </c>
      <c r="D15" s="30">
        <v>2645</v>
      </c>
      <c r="E15" s="31">
        <v>3467538</v>
      </c>
      <c r="F15" s="32">
        <v>33000</v>
      </c>
      <c r="G15" s="30" t="s">
        <v>559</v>
      </c>
      <c r="H15" s="33" t="s">
        <v>32</v>
      </c>
      <c r="I15" s="75" t="s">
        <v>19</v>
      </c>
      <c r="J15" s="75" t="s">
        <v>20</v>
      </c>
      <c r="K15" s="34" t="s">
        <v>560</v>
      </c>
      <c r="L15" s="30" t="s">
        <v>561</v>
      </c>
      <c r="N15" s="36"/>
      <c r="O15" s="78"/>
    </row>
    <row r="16" spans="1:15" s="77" customFormat="1" ht="15.75" x14ac:dyDescent="0.25">
      <c r="A16" s="76">
        <v>12</v>
      </c>
      <c r="B16" s="74">
        <v>43151</v>
      </c>
      <c r="C16" s="30" t="s">
        <v>562</v>
      </c>
      <c r="D16" s="30">
        <v>2646</v>
      </c>
      <c r="E16" s="31">
        <v>3467583</v>
      </c>
      <c r="F16" s="32">
        <v>40000</v>
      </c>
      <c r="G16" s="30" t="s">
        <v>563</v>
      </c>
      <c r="H16" s="33" t="s">
        <v>32</v>
      </c>
      <c r="I16" s="75" t="s">
        <v>19</v>
      </c>
      <c r="J16" s="75" t="s">
        <v>20</v>
      </c>
      <c r="K16" s="34" t="s">
        <v>332</v>
      </c>
      <c r="L16" s="30" t="s">
        <v>564</v>
      </c>
      <c r="N16" s="36"/>
      <c r="O16" s="78"/>
    </row>
    <row r="17" spans="1:15" s="77" customFormat="1" ht="15.75" x14ac:dyDescent="0.25">
      <c r="A17" s="76">
        <v>13</v>
      </c>
      <c r="B17" s="74"/>
      <c r="C17" s="30" t="s">
        <v>565</v>
      </c>
      <c r="D17" s="30">
        <v>2647</v>
      </c>
      <c r="E17" s="31">
        <v>3466991</v>
      </c>
      <c r="F17" s="32">
        <v>40000</v>
      </c>
      <c r="G17" s="30" t="s">
        <v>566</v>
      </c>
      <c r="H17" s="33" t="s">
        <v>24</v>
      </c>
      <c r="I17" s="75" t="s">
        <v>19</v>
      </c>
      <c r="J17" s="75" t="s">
        <v>20</v>
      </c>
      <c r="K17" s="34" t="s">
        <v>567</v>
      </c>
      <c r="L17" s="30" t="s">
        <v>568</v>
      </c>
      <c r="N17" s="36"/>
      <c r="O17" s="78"/>
    </row>
    <row r="18" spans="1:15" s="77" customFormat="1" ht="15.75" x14ac:dyDescent="0.25">
      <c r="A18" s="76">
        <v>14</v>
      </c>
      <c r="B18" s="74"/>
      <c r="C18" s="30" t="s">
        <v>105</v>
      </c>
      <c r="D18" s="30">
        <v>2648</v>
      </c>
      <c r="E18" s="31">
        <v>3467318</v>
      </c>
      <c r="F18" s="32">
        <v>33000</v>
      </c>
      <c r="G18" s="30" t="s">
        <v>569</v>
      </c>
      <c r="H18" s="33" t="s">
        <v>37</v>
      </c>
      <c r="I18" s="75" t="s">
        <v>19</v>
      </c>
      <c r="J18" s="75" t="s">
        <v>20</v>
      </c>
      <c r="K18" s="34" t="s">
        <v>272</v>
      </c>
      <c r="L18" s="30" t="s">
        <v>570</v>
      </c>
      <c r="N18" s="36"/>
      <c r="O18" s="78"/>
    </row>
    <row r="19" spans="1:15" s="77" customFormat="1" ht="15.75" x14ac:dyDescent="0.25">
      <c r="A19" s="76">
        <v>15</v>
      </c>
      <c r="B19" s="74"/>
      <c r="C19" s="30" t="s">
        <v>571</v>
      </c>
      <c r="D19" s="30">
        <v>2649</v>
      </c>
      <c r="E19" s="31">
        <v>3466751</v>
      </c>
      <c r="F19" s="32">
        <v>40000</v>
      </c>
      <c r="G19" s="30" t="s">
        <v>572</v>
      </c>
      <c r="H19" s="33" t="s">
        <v>205</v>
      </c>
      <c r="I19" s="75" t="s">
        <v>19</v>
      </c>
      <c r="J19" s="75" t="s">
        <v>20</v>
      </c>
      <c r="K19" s="34" t="s">
        <v>573</v>
      </c>
      <c r="L19" s="30" t="s">
        <v>574</v>
      </c>
      <c r="N19" s="36"/>
      <c r="O19" s="78"/>
    </row>
    <row r="21" spans="1:15" x14ac:dyDescent="0.2">
      <c r="C21" s="80"/>
      <c r="E21" s="81"/>
    </row>
    <row r="22" spans="1:15" s="82" customFormat="1" ht="15" x14ac:dyDescent="0.25">
      <c r="B22" s="83" t="s">
        <v>27</v>
      </c>
      <c r="C22" s="83"/>
      <c r="D22" s="84"/>
      <c r="E22" s="85">
        <v>364211</v>
      </c>
      <c r="F22" s="86"/>
    </row>
    <row r="23" spans="1:15" ht="15" x14ac:dyDescent="0.25">
      <c r="B23" s="83"/>
      <c r="C23" s="83"/>
      <c r="D23" s="83"/>
      <c r="E23" s="87"/>
      <c r="F23" s="88">
        <f>-SUM(F5:F19)</f>
        <v>-523000</v>
      </c>
    </row>
    <row r="24" spans="1:15" ht="15" x14ac:dyDescent="0.25">
      <c r="B24" s="83" t="s">
        <v>28</v>
      </c>
      <c r="C24" s="83"/>
      <c r="D24" s="83"/>
      <c r="E24" s="88">
        <f>E22+F23</f>
        <v>-158789</v>
      </c>
      <c r="F24" s="87"/>
    </row>
    <row r="26" spans="1:15" s="90" customFormat="1" ht="18" x14ac:dyDescent="0.25">
      <c r="A26" s="89"/>
      <c r="C26" s="91"/>
      <c r="D26" s="91"/>
      <c r="E26" s="92"/>
      <c r="F26" s="93"/>
    </row>
  </sheetData>
  <mergeCells count="16">
    <mergeCell ref="J3:J4"/>
    <mergeCell ref="K3:L3"/>
    <mergeCell ref="B22:C22"/>
    <mergeCell ref="B23:D23"/>
    <mergeCell ref="B24:D24"/>
    <mergeCell ref="C26:D26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</mergeCells>
  <conditionalFormatting sqref="E26">
    <cfRule type="duplicateValues" dxfId="2" priority="3"/>
  </conditionalFormatting>
  <conditionalFormatting sqref="E2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C13" sqref="C13:D13"/>
    </sheetView>
  </sheetViews>
  <sheetFormatPr defaultRowHeight="12.75" x14ac:dyDescent="0.2"/>
  <cols>
    <col min="1" max="1" width="8.42578125" style="38" customWidth="1"/>
    <col min="2" max="2" width="0.28515625" style="4" customWidth="1"/>
    <col min="3" max="3" width="29.85546875" style="53" customWidth="1"/>
    <col min="4" max="4" width="17.5703125" style="4" customWidth="1"/>
    <col min="5" max="5" width="23.7109375" style="4" customWidth="1"/>
    <col min="6" max="6" width="18.7109375" style="4" customWidth="1"/>
    <col min="7" max="7" width="19.7109375" style="4" customWidth="1"/>
    <col min="8" max="8" width="19.42578125" style="4" customWidth="1"/>
    <col min="9" max="9" width="16.42578125" style="4" bestFit="1" customWidth="1"/>
    <col min="10" max="10" width="18.85546875" style="4" customWidth="1"/>
    <col min="11" max="11" width="21.5703125" style="4" customWidth="1"/>
    <col min="12" max="12" width="22.28515625" style="4" customWidth="1"/>
    <col min="13" max="16384" width="9.140625" style="4"/>
  </cols>
  <sheetData>
    <row r="1" spans="1:15" s="2" customFormat="1" ht="25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8.75" thickBo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5.5" x14ac:dyDescent="0.2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6" t="s">
        <v>8</v>
      </c>
      <c r="H3" s="11" t="s">
        <v>9</v>
      </c>
      <c r="I3" s="6" t="s">
        <v>10</v>
      </c>
      <c r="J3" s="10" t="s">
        <v>11</v>
      </c>
      <c r="K3" s="6" t="s">
        <v>12</v>
      </c>
      <c r="L3" s="12"/>
    </row>
    <row r="4" spans="1:15" ht="13.5" thickBot="1" x14ac:dyDescent="0.25">
      <c r="A4" s="13"/>
      <c r="B4" s="14"/>
      <c r="C4" s="15"/>
      <c r="D4" s="16"/>
      <c r="E4" s="17"/>
      <c r="F4" s="18"/>
      <c r="G4" s="14"/>
      <c r="H4" s="19"/>
      <c r="I4" s="14"/>
      <c r="J4" s="18"/>
      <c r="K4" s="19" t="s">
        <v>13</v>
      </c>
      <c r="L4" s="20" t="s">
        <v>14</v>
      </c>
      <c r="N4" s="4" t="s">
        <v>15</v>
      </c>
    </row>
    <row r="5" spans="1:15" ht="15.75" x14ac:dyDescent="0.2">
      <c r="A5" s="21">
        <v>1</v>
      </c>
      <c r="B5" s="22">
        <v>43151</v>
      </c>
      <c r="C5" s="23" t="s">
        <v>16</v>
      </c>
      <c r="D5" s="24">
        <v>2650</v>
      </c>
      <c r="E5" s="24">
        <v>3467399</v>
      </c>
      <c r="F5" s="25">
        <v>40000</v>
      </c>
      <c r="G5" s="24" t="s">
        <v>17</v>
      </c>
      <c r="H5" s="26" t="s">
        <v>18</v>
      </c>
      <c r="I5" s="27" t="s">
        <v>19</v>
      </c>
      <c r="J5" s="27" t="s">
        <v>20</v>
      </c>
      <c r="K5" s="28" t="s">
        <v>21</v>
      </c>
      <c r="L5" s="24" t="s">
        <v>22</v>
      </c>
    </row>
    <row r="6" spans="1:15" s="35" customFormat="1" ht="15.75" x14ac:dyDescent="0.25">
      <c r="A6" s="29">
        <f>A5+1</f>
        <v>2</v>
      </c>
      <c r="B6" s="22">
        <v>43151</v>
      </c>
      <c r="C6" s="30" t="s">
        <v>16</v>
      </c>
      <c r="D6" s="30">
        <v>2651</v>
      </c>
      <c r="E6" s="31">
        <v>3467400</v>
      </c>
      <c r="F6" s="32">
        <v>40000</v>
      </c>
      <c r="G6" s="30" t="s">
        <v>23</v>
      </c>
      <c r="H6" s="33" t="s">
        <v>24</v>
      </c>
      <c r="I6" s="27" t="s">
        <v>19</v>
      </c>
      <c r="J6" s="27" t="s">
        <v>20</v>
      </c>
      <c r="K6" s="34" t="s">
        <v>25</v>
      </c>
      <c r="L6" s="30" t="s">
        <v>26</v>
      </c>
      <c r="N6" s="36"/>
      <c r="O6" s="37"/>
    </row>
    <row r="8" spans="1:15" x14ac:dyDescent="0.2">
      <c r="C8" s="39"/>
      <c r="E8" s="40"/>
    </row>
    <row r="9" spans="1:15" s="41" customFormat="1" ht="15" x14ac:dyDescent="0.25">
      <c r="B9" s="42" t="s">
        <v>27</v>
      </c>
      <c r="C9" s="42"/>
      <c r="D9" s="43"/>
      <c r="E9" s="44">
        <v>887211</v>
      </c>
      <c r="F9" s="45"/>
    </row>
    <row r="10" spans="1:15" ht="15" x14ac:dyDescent="0.25">
      <c r="B10" s="42"/>
      <c r="C10" s="42"/>
      <c r="D10" s="42"/>
      <c r="E10" s="46"/>
      <c r="F10" s="47">
        <f>-SUM(F5:F6)</f>
        <v>-80000</v>
      </c>
    </row>
    <row r="11" spans="1:15" ht="15" x14ac:dyDescent="0.25">
      <c r="B11" s="42" t="s">
        <v>28</v>
      </c>
      <c r="C11" s="42"/>
      <c r="D11" s="42"/>
      <c r="E11" s="47">
        <v>-967211</v>
      </c>
      <c r="F11" s="46"/>
    </row>
    <row r="13" spans="1:15" s="49" customFormat="1" ht="18" x14ac:dyDescent="0.25">
      <c r="A13" s="48"/>
      <c r="C13" s="50"/>
      <c r="D13" s="50"/>
      <c r="E13" s="51"/>
      <c r="F13" s="52"/>
    </row>
  </sheetData>
  <mergeCells count="16">
    <mergeCell ref="J3:J4"/>
    <mergeCell ref="K3:L3"/>
    <mergeCell ref="B9:C9"/>
    <mergeCell ref="B10:D10"/>
    <mergeCell ref="B11:D11"/>
    <mergeCell ref="C13:D13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I3:I4"/>
  </mergeCells>
  <conditionalFormatting sqref="E13">
    <cfRule type="duplicateValues" dxfId="14" priority="3"/>
  </conditionalFormatting>
  <conditionalFormatting sqref="E13">
    <cfRule type="duplicateValues" dxfId="13" priority="1"/>
    <cfRule type="duplicateValues" dxfId="12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NEPAL (PMS) 1ST MARCH, 2018</vt:lpstr>
      <vt:lpstr>NEPAL (PMS) 1ST MARCH, 2018 (2</vt:lpstr>
      <vt:lpstr>NEPAL PMS 2ND MAR, 2018</vt:lpstr>
      <vt:lpstr>NEPAL PMS 3RD MARCH, 2018</vt:lpstr>
      <vt:lpstr>NEPAL 5TH MAR, 2018</vt:lpstr>
      <vt:lpstr>NEPAL 6TH MARCH, 2018</vt:lpstr>
      <vt:lpstr>NEPAL 7TH MARCH, 2018</vt:lpstr>
      <vt:lpstr>NEPAL 8TH MAR,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2018-05-01T23:28:18Z</dcterms:created>
  <dcterms:modified xsi:type="dcterms:W3CDTF">2018-05-02T14:18:23Z</dcterms:modified>
</cp:coreProperties>
</file>