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onna\Downloads\MR AREMU MAILS 12022018\JANUARY ONLINE REPORTS 2018\"/>
    </mc:Choice>
  </mc:AlternateContent>
  <bookViews>
    <workbookView xWindow="0" yWindow="0" windowWidth="20490" windowHeight="7395" activeTab="1"/>
  </bookViews>
  <sheets>
    <sheet name="NEPAL PMS JAN 2018" sheetId="9" r:id="rId1"/>
    <sheet name="NEPAL JANUARY 2018" sheetId="7" r:id="rId2"/>
    <sheet name="RAINOIL JANUARY, 2018 - " sheetId="6" r:id="rId3"/>
    <sheet name="MAINLAND JAN 2018" sheetId="4" r:id="rId4"/>
    <sheet name="MATRIX AGO JANUARY 2018" sheetId="3" r:id="rId5"/>
    <sheet name="LIQBULK JANUARY 2018" sheetId="5" r:id="rId6"/>
    <sheet name="Sheet1" sheetId="1" r:id="rId7"/>
    <sheet name="MATRIX (PMS) JAN, 2018 (2)" sheetId="8" r:id="rId8"/>
  </sheets>
  <definedNames>
    <definedName name="_xlnm._FilterDatabase" localSheetId="7" hidden="1">'MATRIX (PMS) JAN, 2018 (2)'!$A$2:$M$365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9" l="1"/>
  <c r="G35" i="9"/>
  <c r="F35" i="9"/>
  <c r="G33" i="9"/>
  <c r="F33" i="9"/>
  <c r="G31" i="9"/>
  <c r="F31" i="9"/>
  <c r="A29" i="9"/>
  <c r="A30" i="9" s="1"/>
  <c r="A28" i="9"/>
  <c r="G26" i="9"/>
  <c r="F26" i="9"/>
  <c r="A19" i="9"/>
  <c r="A20" i="9" s="1"/>
  <c r="A21" i="9" s="1"/>
  <c r="A22" i="9" s="1"/>
  <c r="A23" i="9" s="1"/>
  <c r="A24" i="9" s="1"/>
  <c r="A25" i="9" s="1"/>
  <c r="G17" i="9"/>
  <c r="F17" i="9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H363" i="8" l="1"/>
  <c r="G363" i="8"/>
  <c r="H106" i="8"/>
  <c r="H116" i="8"/>
  <c r="H154" i="8"/>
  <c r="H193" i="8"/>
  <c r="H232" i="8"/>
  <c r="H271" i="8"/>
  <c r="H308" i="8"/>
  <c r="H330" i="8"/>
  <c r="G106" i="8"/>
  <c r="G116" i="8"/>
  <c r="G154" i="8"/>
  <c r="G193" i="8"/>
  <c r="G232" i="8"/>
  <c r="G271" i="8"/>
  <c r="G308" i="8"/>
  <c r="G330" i="8"/>
  <c r="H73" i="8"/>
  <c r="G73" i="8"/>
  <c r="H70" i="8"/>
  <c r="G70" i="8"/>
  <c r="H65" i="8"/>
  <c r="G65" i="8"/>
  <c r="H61" i="8"/>
  <c r="G61" i="8"/>
  <c r="H58" i="8"/>
  <c r="G58" i="8"/>
  <c r="H30" i="8"/>
  <c r="G30" i="8"/>
  <c r="H18" i="8"/>
  <c r="G18" i="8"/>
  <c r="H16" i="8"/>
  <c r="G16" i="8"/>
  <c r="H11" i="8"/>
  <c r="G11" i="8"/>
  <c r="G26" i="7"/>
  <c r="H26" i="7"/>
  <c r="G17" i="7"/>
  <c r="H17" i="7"/>
  <c r="H149" i="4"/>
  <c r="I301" i="4"/>
  <c r="H301" i="4"/>
  <c r="H340" i="4"/>
  <c r="I41" i="6"/>
  <c r="H41" i="6"/>
  <c r="H22" i="5"/>
  <c r="G22" i="5"/>
  <c r="I176" i="3"/>
  <c r="H176" i="3"/>
  <c r="I340" i="4"/>
  <c r="I338" i="4"/>
  <c r="H338" i="4"/>
  <c r="I327" i="4"/>
  <c r="H327" i="4"/>
  <c r="I273" i="4"/>
  <c r="H273" i="4"/>
  <c r="I263" i="4"/>
  <c r="H263" i="4"/>
  <c r="I252" i="4"/>
  <c r="H252" i="4"/>
  <c r="I211" i="4"/>
  <c r="H211" i="4"/>
  <c r="I181" i="4"/>
  <c r="H181" i="4"/>
  <c r="I149" i="4"/>
  <c r="I117" i="4"/>
  <c r="H117" i="4"/>
  <c r="I73" i="4"/>
  <c r="H73" i="4"/>
  <c r="I60" i="4"/>
  <c r="H60" i="4"/>
  <c r="I42" i="4"/>
  <c r="H42" i="4"/>
  <c r="I25" i="4"/>
  <c r="H25" i="4"/>
</calcChain>
</file>

<file path=xl/comments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2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7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19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5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8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1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5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5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<sst xmlns="http://schemas.openxmlformats.org/spreadsheetml/2006/main" count="7324" uniqueCount="2673">
  <si>
    <t>NNPC RETAIL DETAILED PMS LOADING AT MATRIX DEPOT - WARRI, IN JANUARY., 2018 (INTERVENTION)</t>
  </si>
  <si>
    <t>S/NO</t>
  </si>
  <si>
    <t>DATE(S)</t>
  </si>
  <si>
    <t>MKTER NAME</t>
  </si>
  <si>
    <t>MARKETER CLASS</t>
  </si>
  <si>
    <t>MT No</t>
  </si>
  <si>
    <t>TRUCK No</t>
  </si>
  <si>
    <t>PROG QTY (LTRS)</t>
  </si>
  <si>
    <t>LOADED QTY (LTRS)</t>
  </si>
  <si>
    <t>DRIVER'S NAME</t>
  </si>
  <si>
    <t>DRIVER'S GSM No</t>
  </si>
  <si>
    <t>WB No</t>
  </si>
  <si>
    <t>FILLING STATION ADDRESS</t>
  </si>
  <si>
    <t>DESTINATION STATE</t>
  </si>
  <si>
    <t>NNPC RETAIL</t>
  </si>
  <si>
    <t>RETAIL</t>
  </si>
  <si>
    <t>GML 74 XX</t>
  </si>
  <si>
    <t>BALA</t>
  </si>
  <si>
    <t>0813 626 4789</t>
  </si>
  <si>
    <t>MAIDUGURI</t>
  </si>
  <si>
    <t>BORNO</t>
  </si>
  <si>
    <t>JMT 200 XA</t>
  </si>
  <si>
    <t>ABUBAKAR</t>
  </si>
  <si>
    <t>0806 428 9078</t>
  </si>
  <si>
    <t>GOMBE</t>
  </si>
  <si>
    <t>GGE 626 XT</t>
  </si>
  <si>
    <t>OSEGIE</t>
  </si>
  <si>
    <t>0803 875 4200</t>
  </si>
  <si>
    <t>BENIN</t>
  </si>
  <si>
    <t>EDO</t>
  </si>
  <si>
    <t>SKL 79 XA</t>
  </si>
  <si>
    <t>MARKSON</t>
  </si>
  <si>
    <t>0805 759 0983</t>
  </si>
  <si>
    <t>KAF 632 XA</t>
  </si>
  <si>
    <t>MUSA</t>
  </si>
  <si>
    <t>0806 661 8833</t>
  </si>
  <si>
    <t>MKD</t>
  </si>
  <si>
    <t>BENUE</t>
  </si>
  <si>
    <t>KAF 683 XA</t>
  </si>
  <si>
    <t>SANUSI</t>
  </si>
  <si>
    <t>0810 294 9283</t>
  </si>
  <si>
    <t>JOS</t>
  </si>
  <si>
    <t>PLATEAU</t>
  </si>
  <si>
    <t>KTG 183 YG</t>
  </si>
  <si>
    <t>ISMAILA</t>
  </si>
  <si>
    <t>0806 328 8796</t>
  </si>
  <si>
    <t>KRA 196 XA</t>
  </si>
  <si>
    <t>HAMMED</t>
  </si>
  <si>
    <t>0803 678 1882</t>
  </si>
  <si>
    <t>BDG 763 XM</t>
  </si>
  <si>
    <t>COSMUS</t>
  </si>
  <si>
    <t>0807 602 6964</t>
  </si>
  <si>
    <t>ASABA</t>
  </si>
  <si>
    <t>DELTA</t>
  </si>
  <si>
    <t>WWR 977 YA</t>
  </si>
  <si>
    <t>RASHEED</t>
  </si>
  <si>
    <t>0813 187 4811</t>
  </si>
  <si>
    <t>SMK 284 XN</t>
  </si>
  <si>
    <t>FRENCH</t>
  </si>
  <si>
    <t>0812 443 4535</t>
  </si>
  <si>
    <t>KAF 617 XA</t>
  </si>
  <si>
    <t>0703 073 5978</t>
  </si>
  <si>
    <t>LRN 961 XA</t>
  </si>
  <si>
    <t>KAYODE</t>
  </si>
  <si>
    <t>0808 393 0897</t>
  </si>
  <si>
    <t>WWR 979 XA</t>
  </si>
  <si>
    <t>OWOLABI</t>
  </si>
  <si>
    <t>0703 682 8003</t>
  </si>
  <si>
    <t>EKU</t>
  </si>
  <si>
    <t>BEN 61 ZW</t>
  </si>
  <si>
    <t>BRIGHT</t>
  </si>
  <si>
    <t>0803 454 4990</t>
  </si>
  <si>
    <t>MKA 202 ZU</t>
  </si>
  <si>
    <t>SANI</t>
  </si>
  <si>
    <t>0806 030 3362</t>
  </si>
  <si>
    <t>GUSAU</t>
  </si>
  <si>
    <t>ZAMFARA</t>
  </si>
  <si>
    <t>KAF 618 XA</t>
  </si>
  <si>
    <t>ALI</t>
  </si>
  <si>
    <t>JJJ 477 XM</t>
  </si>
  <si>
    <t>ABRAHIM</t>
  </si>
  <si>
    <t>0816 410 3128</t>
  </si>
  <si>
    <t>RAHEED</t>
  </si>
  <si>
    <t>UGWA</t>
  </si>
  <si>
    <t>DKA 19 XF</t>
  </si>
  <si>
    <t>KABIRU</t>
  </si>
  <si>
    <t>0806 211 1032</t>
  </si>
  <si>
    <t>KADUNA</t>
  </si>
  <si>
    <t>MSA 426 XA</t>
  </si>
  <si>
    <t>SHAGARI</t>
  </si>
  <si>
    <t>PLATAEU</t>
  </si>
  <si>
    <t>LND 01 XB</t>
  </si>
  <si>
    <t>MOSES</t>
  </si>
  <si>
    <t>0708 708 2275</t>
  </si>
  <si>
    <t>FKY 109 XA</t>
  </si>
  <si>
    <t>ISMAIL</t>
  </si>
  <si>
    <t>0803 082 4469</t>
  </si>
  <si>
    <t>KNT 491 XA</t>
  </si>
  <si>
    <t>HARUNA</t>
  </si>
  <si>
    <t>0805 179 3610</t>
  </si>
  <si>
    <t>SBG 337 XA</t>
  </si>
  <si>
    <t>IBRAHIM</t>
  </si>
  <si>
    <t>0703 822 2213</t>
  </si>
  <si>
    <t>ABC 186 XH</t>
  </si>
  <si>
    <t>AMINU</t>
  </si>
  <si>
    <t>0703 823 1322</t>
  </si>
  <si>
    <t>KAF 607 XA</t>
  </si>
  <si>
    <t>MAGGY</t>
  </si>
  <si>
    <t>0803 336 1905</t>
  </si>
  <si>
    <t>JAL 169 XA</t>
  </si>
  <si>
    <t>ABDULLAHI</t>
  </si>
  <si>
    <t>0817 075 9310</t>
  </si>
  <si>
    <t>YOLA</t>
  </si>
  <si>
    <t>ADAMAWA</t>
  </si>
  <si>
    <t>JAL 54 ZX</t>
  </si>
  <si>
    <t>BILIAMY</t>
  </si>
  <si>
    <t>NSR 490 ZX</t>
  </si>
  <si>
    <t>BATHINY</t>
  </si>
  <si>
    <t>0807 973 9310</t>
  </si>
  <si>
    <t>KANO</t>
  </si>
  <si>
    <t>BDG 752 XM</t>
  </si>
  <si>
    <t>ISAAC</t>
  </si>
  <si>
    <t>0701 940 3319</t>
  </si>
  <si>
    <t>KDG 121 XA</t>
  </si>
  <si>
    <t>SULEIMAN</t>
  </si>
  <si>
    <t>0803 624 5664</t>
  </si>
  <si>
    <t>MAIDU.</t>
  </si>
  <si>
    <t>WWR 983 XA</t>
  </si>
  <si>
    <t>OLA</t>
  </si>
  <si>
    <t>0806 835 5135</t>
  </si>
  <si>
    <t>MACKSON</t>
  </si>
  <si>
    <t>0806 713 6632</t>
  </si>
  <si>
    <t>AUC 982 XA</t>
  </si>
  <si>
    <t>EMMA</t>
  </si>
  <si>
    <t>0902 086 5236</t>
  </si>
  <si>
    <t>AGL 117 XH</t>
  </si>
  <si>
    <t>MARUF</t>
  </si>
  <si>
    <t>0814 002 2277</t>
  </si>
  <si>
    <t>KRD 321 XA</t>
  </si>
  <si>
    <t>SURAJU</t>
  </si>
  <si>
    <t>0810 469 4583</t>
  </si>
  <si>
    <t>OGWA</t>
  </si>
  <si>
    <t>AAA 724 XS</t>
  </si>
  <si>
    <t>HAHATU</t>
  </si>
  <si>
    <t>0806 163 7632</t>
  </si>
  <si>
    <t>KRK 72 XA</t>
  </si>
  <si>
    <t>BABAYO</t>
  </si>
  <si>
    <t>0803 279 3914</t>
  </si>
  <si>
    <t>SULEJA</t>
  </si>
  <si>
    <t>NIGER</t>
  </si>
  <si>
    <t>CRC 187 XA</t>
  </si>
  <si>
    <t>ABDULLAH</t>
  </si>
  <si>
    <t>0706 718 6977</t>
  </si>
  <si>
    <t>KDG 134 XA</t>
  </si>
  <si>
    <t>BABANGI</t>
  </si>
  <si>
    <t>0703 710 3023</t>
  </si>
  <si>
    <t>DGA 119 XA</t>
  </si>
  <si>
    <t>NATALIA</t>
  </si>
  <si>
    <t>0803 619 3545</t>
  </si>
  <si>
    <t>BBR 316 XA</t>
  </si>
  <si>
    <t>IDRIS</t>
  </si>
  <si>
    <t>0803 347 7482</t>
  </si>
  <si>
    <t>DGA 402 XA</t>
  </si>
  <si>
    <t>AHMED</t>
  </si>
  <si>
    <t>MGM 264 XA</t>
  </si>
  <si>
    <t>AUWAL</t>
  </si>
  <si>
    <t>0813 624 5664</t>
  </si>
  <si>
    <t>MAID.</t>
  </si>
  <si>
    <t>DKA 755 EN</t>
  </si>
  <si>
    <t>LAWAL</t>
  </si>
  <si>
    <t>0706 259 7662</t>
  </si>
  <si>
    <t>JMT 465 YR</t>
  </si>
  <si>
    <t>0813 009 6913</t>
  </si>
  <si>
    <t>YAB 973 XA</t>
  </si>
  <si>
    <t>HAWAL</t>
  </si>
  <si>
    <t>0805 196 6490</t>
  </si>
  <si>
    <t>KAD.</t>
  </si>
  <si>
    <t>YAB 974 XA</t>
  </si>
  <si>
    <t>BASHIR</t>
  </si>
  <si>
    <t>0816 193 3545</t>
  </si>
  <si>
    <t>DKA 87 ZP</t>
  </si>
  <si>
    <t>DBM 71 XA</t>
  </si>
  <si>
    <t>MOHAMM.</t>
  </si>
  <si>
    <t>0806 972 0660</t>
  </si>
  <si>
    <t>JAL 166 XA</t>
  </si>
  <si>
    <t>BUHARI</t>
  </si>
  <si>
    <t>0816 193 3454</t>
  </si>
  <si>
    <t>JAL 157 XA</t>
  </si>
  <si>
    <t>YLA 781 XM</t>
  </si>
  <si>
    <t>0816 568 8625</t>
  </si>
  <si>
    <t>JMT 309 YR</t>
  </si>
  <si>
    <t>0816 586 6825</t>
  </si>
  <si>
    <t>DKA 962 ZP</t>
  </si>
  <si>
    <t>UMAR</t>
  </si>
  <si>
    <t>DKA 733 ZP</t>
  </si>
  <si>
    <t>MOHD</t>
  </si>
  <si>
    <t>0703 698 9853</t>
  </si>
  <si>
    <t>RBC 114 ZS</t>
  </si>
  <si>
    <t>LABANA</t>
  </si>
  <si>
    <t>0803 936 3773</t>
  </si>
  <si>
    <t>AUC 276 ZH</t>
  </si>
  <si>
    <t>JOHN</t>
  </si>
  <si>
    <t>0708 198 8666</t>
  </si>
  <si>
    <t>lsr 457 xd</t>
  </si>
  <si>
    <t>STEPHEN</t>
  </si>
  <si>
    <t>0805 787 7648</t>
  </si>
  <si>
    <t>0806 649 1670</t>
  </si>
  <si>
    <t>KJA 747 XN</t>
  </si>
  <si>
    <t>AUSTINE</t>
  </si>
  <si>
    <t>0813 802 7987</t>
  </si>
  <si>
    <t>OGWUC</t>
  </si>
  <si>
    <t>JAL 51 ZX</t>
  </si>
  <si>
    <t>USMAN</t>
  </si>
  <si>
    <t>0816 193 3945</t>
  </si>
  <si>
    <t>ADAMA</t>
  </si>
  <si>
    <t>DAS 102 XA</t>
  </si>
  <si>
    <t>DAHIRU</t>
  </si>
  <si>
    <t>0808 252 3061</t>
  </si>
  <si>
    <t>PLATEA</t>
  </si>
  <si>
    <t>0907 634 2931</t>
  </si>
  <si>
    <t>MINNA</t>
  </si>
  <si>
    <t>wwr 974 XA</t>
  </si>
  <si>
    <t>0816 219 5676</t>
  </si>
  <si>
    <t>OVUS</t>
  </si>
  <si>
    <t>APP 897 XN</t>
  </si>
  <si>
    <t>GODDEY</t>
  </si>
  <si>
    <t>0803 920 7190</t>
  </si>
  <si>
    <t>SKL 83 XA</t>
  </si>
  <si>
    <t>GENESIS</t>
  </si>
  <si>
    <t>0810 496 9296</t>
  </si>
  <si>
    <t>GUS 307 XA</t>
  </si>
  <si>
    <t>TAHIRU</t>
  </si>
  <si>
    <t>0813 238 2766</t>
  </si>
  <si>
    <t>ZAMFA</t>
  </si>
  <si>
    <t>GUS 312 XA</t>
  </si>
  <si>
    <t>0806 402 0220</t>
  </si>
  <si>
    <t>RBC 743 XJ</t>
  </si>
  <si>
    <t>ISIAKA</t>
  </si>
  <si>
    <t>0803 261 0433</t>
  </si>
  <si>
    <t>FKJ 142 XL</t>
  </si>
  <si>
    <t>ALEX</t>
  </si>
  <si>
    <t>0909 492 1700</t>
  </si>
  <si>
    <t>OGHARA</t>
  </si>
  <si>
    <t>DSZ 102 XA</t>
  </si>
  <si>
    <t>PHILIP</t>
  </si>
  <si>
    <t>0903 559 0556</t>
  </si>
  <si>
    <t>DMT 535 XA</t>
  </si>
  <si>
    <t>BDG 762 XM</t>
  </si>
  <si>
    <t>ABA</t>
  </si>
  <si>
    <t>ABIA</t>
  </si>
  <si>
    <t>BEN 92 YY</t>
  </si>
  <si>
    <t>MONDAY</t>
  </si>
  <si>
    <t>0803 472 1684</t>
  </si>
  <si>
    <t>SLK 211 XA</t>
  </si>
  <si>
    <t>SUNDAY</t>
  </si>
  <si>
    <t>0805 273 2407</t>
  </si>
  <si>
    <t>BEN 163 YY</t>
  </si>
  <si>
    <t>ENDURANC</t>
  </si>
  <si>
    <t>0706 044 3230</t>
  </si>
  <si>
    <t>JMT 721 XA</t>
  </si>
  <si>
    <t>ADAMU</t>
  </si>
  <si>
    <t>0803 490 0706</t>
  </si>
  <si>
    <t>KMC 445 ZV</t>
  </si>
  <si>
    <t>0906 462 2327</t>
  </si>
  <si>
    <t>RRU 461 XA</t>
  </si>
  <si>
    <t>EBELE</t>
  </si>
  <si>
    <t>0703 860 5556</t>
  </si>
  <si>
    <t>EMENE</t>
  </si>
  <si>
    <t>ENUGU</t>
  </si>
  <si>
    <t>DMT 928 XA</t>
  </si>
  <si>
    <t>SAZI</t>
  </si>
  <si>
    <t>0703 366 5560</t>
  </si>
  <si>
    <t>MAROOF</t>
  </si>
  <si>
    <t>WARRI</t>
  </si>
  <si>
    <t>MUS 270 XN</t>
  </si>
  <si>
    <t>SUNNY</t>
  </si>
  <si>
    <t>0803 757 2382</t>
  </si>
  <si>
    <t>PHC 758 XA</t>
  </si>
  <si>
    <t>DOUGLAS</t>
  </si>
  <si>
    <t>0703 131 5165</t>
  </si>
  <si>
    <t>WWR 977 XA</t>
  </si>
  <si>
    <t>KAF 693 XA</t>
  </si>
  <si>
    <t>YUSUF</t>
  </si>
  <si>
    <t>DKA 30 XF</t>
  </si>
  <si>
    <t>0706 159 8175</t>
  </si>
  <si>
    <t>GBZ 54O XA</t>
  </si>
  <si>
    <t>WWR 975 XA</t>
  </si>
  <si>
    <t>SAKA</t>
  </si>
  <si>
    <t>0806 255 2696</t>
  </si>
  <si>
    <t>GBZ 758 XA</t>
  </si>
  <si>
    <t>FAVOUR</t>
  </si>
  <si>
    <t>0909 379 6562</t>
  </si>
  <si>
    <t>AUC. 982 XA</t>
  </si>
  <si>
    <t>GRACE</t>
  </si>
  <si>
    <t>FTA 205 XA</t>
  </si>
  <si>
    <t>ABU</t>
  </si>
  <si>
    <t>KKM 55 XA</t>
  </si>
  <si>
    <t>0703 422 7289</t>
  </si>
  <si>
    <t>0802 443 4535</t>
  </si>
  <si>
    <t>IND</t>
  </si>
  <si>
    <t>KZR 586 XA</t>
  </si>
  <si>
    <t>SHEHU</t>
  </si>
  <si>
    <t>0806 119 2600</t>
  </si>
  <si>
    <t xml:space="preserve">DAILY AGO LOADING AT MATRIX DEPOT - WARRI, JANUARY 2018 </t>
  </si>
  <si>
    <t>SN</t>
  </si>
  <si>
    <t>DATES</t>
  </si>
  <si>
    <t>MARKETER NAME</t>
  </si>
  <si>
    <t>METER TICKET NOS</t>
  </si>
  <si>
    <t>QUANTITY PROG'D</t>
  </si>
  <si>
    <t>WAYBILL NOS</t>
  </si>
  <si>
    <t>OPENING STOCK</t>
  </si>
  <si>
    <t>SAHANAJIB</t>
  </si>
  <si>
    <t>INDEPENDENT</t>
  </si>
  <si>
    <t>XB 313 EFR</t>
  </si>
  <si>
    <t>QUALITY</t>
  </si>
  <si>
    <t>0706 891 7302</t>
  </si>
  <si>
    <t>ONITSHA</t>
  </si>
  <si>
    <t>ANAMBRA</t>
  </si>
  <si>
    <t>XD 824 AWK</t>
  </si>
  <si>
    <t>ABEL</t>
  </si>
  <si>
    <t>MASHASHA</t>
  </si>
  <si>
    <t>XB 524 SKL</t>
  </si>
  <si>
    <t>STANLEY</t>
  </si>
  <si>
    <t>0803 065 2152</t>
  </si>
  <si>
    <t>XC 590 WWR</t>
  </si>
  <si>
    <t>FEMI</t>
  </si>
  <si>
    <t>0902 127 1663</t>
  </si>
  <si>
    <t>JAGABA</t>
  </si>
  <si>
    <t>TDU 184 XA</t>
  </si>
  <si>
    <t>FRIDAY</t>
  </si>
  <si>
    <t>0706 496 7797</t>
  </si>
  <si>
    <t>KWALE</t>
  </si>
  <si>
    <t>EL-NUMED</t>
  </si>
  <si>
    <t>RRA 579 XA</t>
  </si>
  <si>
    <t>0803 953 4223</t>
  </si>
  <si>
    <t>KABBA</t>
  </si>
  <si>
    <t>KOGI</t>
  </si>
  <si>
    <t>AL-HUSSAIN</t>
  </si>
  <si>
    <t>JRT 601 XA</t>
  </si>
  <si>
    <t>PATRICK</t>
  </si>
  <si>
    <t>0703 850 4592</t>
  </si>
  <si>
    <t>YABASS</t>
  </si>
  <si>
    <t>XC 671 WWR</t>
  </si>
  <si>
    <t>GIFT</t>
  </si>
  <si>
    <t>0813 887 8285</t>
  </si>
  <si>
    <t>GWA 415 YM</t>
  </si>
  <si>
    <t>BABAGI</t>
  </si>
  <si>
    <t>0803 319 0567</t>
  </si>
  <si>
    <t>ZACOBASS</t>
  </si>
  <si>
    <t>LSR 814 XA</t>
  </si>
  <si>
    <t>FRANCIS</t>
  </si>
  <si>
    <t>0903 875 9979</t>
  </si>
  <si>
    <t>BONKA</t>
  </si>
  <si>
    <t>XM 208 EPE</t>
  </si>
  <si>
    <t>LORI</t>
  </si>
  <si>
    <t>0816 622 5121</t>
  </si>
  <si>
    <t>OWERRI</t>
  </si>
  <si>
    <t>IMO</t>
  </si>
  <si>
    <t>HIMRAG</t>
  </si>
  <si>
    <t>GRA 577 XA</t>
  </si>
  <si>
    <t>LUCKY</t>
  </si>
  <si>
    <t>0813 897 8553</t>
  </si>
  <si>
    <t>ORE</t>
  </si>
  <si>
    <t>ONDO</t>
  </si>
  <si>
    <t>J.J. INTEGRATED</t>
  </si>
  <si>
    <t>FKJ 257 XJ</t>
  </si>
  <si>
    <t>0817 156 3920</t>
  </si>
  <si>
    <t>TALLY</t>
  </si>
  <si>
    <t>AKD 731 XL</t>
  </si>
  <si>
    <t>GABRIEL</t>
  </si>
  <si>
    <t>0902 667 6212</t>
  </si>
  <si>
    <t>DKA 869 ZU</t>
  </si>
  <si>
    <t>ABDULLA</t>
  </si>
  <si>
    <t>0803 333 8910</t>
  </si>
  <si>
    <t>OCKCHARD</t>
  </si>
  <si>
    <t>XB 271 KLK</t>
  </si>
  <si>
    <t>EDWIN</t>
  </si>
  <si>
    <t>0907 267 6300</t>
  </si>
  <si>
    <t>RASBALINGA</t>
  </si>
  <si>
    <t>AKD 236 XD</t>
  </si>
  <si>
    <t>OBUS</t>
  </si>
  <si>
    <t>0803 219 4443</t>
  </si>
  <si>
    <t>XQ 949 ABJ</t>
  </si>
  <si>
    <t>BLESSING</t>
  </si>
  <si>
    <t>0907 259 8892</t>
  </si>
  <si>
    <t>IBADAN</t>
  </si>
  <si>
    <t>OYO</t>
  </si>
  <si>
    <t>SAHU GLOBAL</t>
  </si>
  <si>
    <t>ASB 427 XA</t>
  </si>
  <si>
    <t>HENRY</t>
  </si>
  <si>
    <t>MIJABCO</t>
  </si>
  <si>
    <t>BEN 141 XY</t>
  </si>
  <si>
    <t>0809 180 1091</t>
  </si>
  <si>
    <t>XQ 150 LSD</t>
  </si>
  <si>
    <t>REUBEN</t>
  </si>
  <si>
    <t>0813 715 5898</t>
  </si>
  <si>
    <t>KAKANDA</t>
  </si>
  <si>
    <t>AFZ 600 XA</t>
  </si>
  <si>
    <t>0816 987 4481</t>
  </si>
  <si>
    <t>LKJ 722 XU</t>
  </si>
  <si>
    <t>0805 648 5348</t>
  </si>
  <si>
    <t>MKA 845 ZF</t>
  </si>
  <si>
    <t>SIKIRU</t>
  </si>
  <si>
    <t>0703 825 8066</t>
  </si>
  <si>
    <t>BOSECK</t>
  </si>
  <si>
    <t>BEN 129 ZW</t>
  </si>
  <si>
    <t>FOSSA</t>
  </si>
  <si>
    <t>0807 310 1941</t>
  </si>
  <si>
    <t>LOKOJA</t>
  </si>
  <si>
    <t>MASKA</t>
  </si>
  <si>
    <t>DKA 328 ZP</t>
  </si>
  <si>
    <t>OLU</t>
  </si>
  <si>
    <t>0803 584 3345</t>
  </si>
  <si>
    <t>JANGEBE</t>
  </si>
  <si>
    <t>GUS629XA</t>
  </si>
  <si>
    <t>UMAR OIL</t>
  </si>
  <si>
    <t>FSK 85 XA</t>
  </si>
  <si>
    <t>SULEIM</t>
  </si>
  <si>
    <t>DKA 711 XA</t>
  </si>
  <si>
    <t>0803 560 6060</t>
  </si>
  <si>
    <t>DKA 888 XC</t>
  </si>
  <si>
    <t>KABORAK</t>
  </si>
  <si>
    <t>XB 451 JRT</t>
  </si>
  <si>
    <t>ANDY</t>
  </si>
  <si>
    <t>0803 802 7242</t>
  </si>
  <si>
    <t>ABAKALI</t>
  </si>
  <si>
    <t>OHUNENE</t>
  </si>
  <si>
    <t>GRA 645 XA</t>
  </si>
  <si>
    <t>SD SENEW</t>
  </si>
  <si>
    <t>GRA 650 XA</t>
  </si>
  <si>
    <t>PETER</t>
  </si>
  <si>
    <t>EL-MIRAGE</t>
  </si>
  <si>
    <t>XA 730 KGM</t>
  </si>
  <si>
    <t>SULE</t>
  </si>
  <si>
    <t>0803 095 9161</t>
  </si>
  <si>
    <t>KEBBI</t>
  </si>
  <si>
    <t>ROOSNAM</t>
  </si>
  <si>
    <t>USL 670 YA</t>
  </si>
  <si>
    <t>SASSADA</t>
  </si>
  <si>
    <t>UBJ 517XA</t>
  </si>
  <si>
    <t>PAUL</t>
  </si>
  <si>
    <t xml:space="preserve">KOGI </t>
  </si>
  <si>
    <t>DANEEJOW</t>
  </si>
  <si>
    <t>FST 704 XB</t>
  </si>
  <si>
    <t>AMOBI</t>
  </si>
  <si>
    <t>EBONYI</t>
  </si>
  <si>
    <t>A.H.A. OIL</t>
  </si>
  <si>
    <t>DTM 123 XA</t>
  </si>
  <si>
    <t>SURAJO</t>
  </si>
  <si>
    <t>0703 307 8139</t>
  </si>
  <si>
    <t>LEOK</t>
  </si>
  <si>
    <t>LSD 151 XF</t>
  </si>
  <si>
    <t>0805 790 0273</t>
  </si>
  <si>
    <t>EPE 154 XR</t>
  </si>
  <si>
    <t>ADEBAYO</t>
  </si>
  <si>
    <t>0806 580 9767</t>
  </si>
  <si>
    <t>KARAMCHI</t>
  </si>
  <si>
    <t>XB 212 DSZ</t>
  </si>
  <si>
    <t>EDDY</t>
  </si>
  <si>
    <t>0806 080 4162</t>
  </si>
  <si>
    <t>XC 265 EFR</t>
  </si>
  <si>
    <t>CHUKWU</t>
  </si>
  <si>
    <t>0803 212 5883</t>
  </si>
  <si>
    <t>SOBAZ</t>
  </si>
  <si>
    <t>KWC 217 XA</t>
  </si>
  <si>
    <t>CHRISOM</t>
  </si>
  <si>
    <t>0813 277 3537</t>
  </si>
  <si>
    <t>PHC.</t>
  </si>
  <si>
    <t>RIVERS</t>
  </si>
  <si>
    <t>MANSAZI</t>
  </si>
  <si>
    <t>RMY 220 XA</t>
  </si>
  <si>
    <t>SAHABI</t>
  </si>
  <si>
    <t>0806 319 4115</t>
  </si>
  <si>
    <t>RMY 212 XA</t>
  </si>
  <si>
    <t>PASALI</t>
  </si>
  <si>
    <t>JJN 296 XG</t>
  </si>
  <si>
    <t>0806 946 0493</t>
  </si>
  <si>
    <t>MOUSCO</t>
  </si>
  <si>
    <t>BMA 244 XA</t>
  </si>
  <si>
    <t>VICTOR</t>
  </si>
  <si>
    <t>0805 562 1372</t>
  </si>
  <si>
    <t>EKPOMA</t>
  </si>
  <si>
    <t>APP 867 XR</t>
  </si>
  <si>
    <t>LUGMAN</t>
  </si>
  <si>
    <t>0703 473 3542</t>
  </si>
  <si>
    <t>ZAMF.</t>
  </si>
  <si>
    <t>JANGEDE</t>
  </si>
  <si>
    <t>DKA 870 ZU</t>
  </si>
  <si>
    <t>AWAS</t>
  </si>
  <si>
    <t>ABANURAT</t>
  </si>
  <si>
    <t>AFN 542 XA</t>
  </si>
  <si>
    <t>BASHAM</t>
  </si>
  <si>
    <t>ALHERI</t>
  </si>
  <si>
    <t>DKA 132 ZT</t>
  </si>
  <si>
    <t>DANLADI</t>
  </si>
  <si>
    <t>0803 220 0993</t>
  </si>
  <si>
    <t>KAMOH</t>
  </si>
  <si>
    <t>WWR 66  XA</t>
  </si>
  <si>
    <t>DANIEL</t>
  </si>
  <si>
    <t>0806 068 8631</t>
  </si>
  <si>
    <t>UGHELLI</t>
  </si>
  <si>
    <t>BAM 142 XA</t>
  </si>
  <si>
    <t>ISA</t>
  </si>
  <si>
    <t>0803 522 0993</t>
  </si>
  <si>
    <t>SOKOTO</t>
  </si>
  <si>
    <t>GARBA</t>
  </si>
  <si>
    <t>SKK 319 XA</t>
  </si>
  <si>
    <t>IBAL PET.</t>
  </si>
  <si>
    <t>MAN 21 XA</t>
  </si>
  <si>
    <t>BASHURU</t>
  </si>
  <si>
    <t>0907 446 0004</t>
  </si>
  <si>
    <t>XD 376 DGE</t>
  </si>
  <si>
    <t>NASIRU</t>
  </si>
  <si>
    <t>0816 621 1983</t>
  </si>
  <si>
    <t>TOO 46 DT</t>
  </si>
  <si>
    <t>JUDE</t>
  </si>
  <si>
    <t>0803 765 0503</t>
  </si>
  <si>
    <t>AWK 505 XC</t>
  </si>
  <si>
    <t>AAA 74 XQ</t>
  </si>
  <si>
    <t>MICHAEL</t>
  </si>
  <si>
    <t>0810 479 3653</t>
  </si>
  <si>
    <t>ILORIN</t>
  </si>
  <si>
    <t>KWARA</t>
  </si>
  <si>
    <t>GODWIN</t>
  </si>
  <si>
    <t>0806 891 2248</t>
  </si>
  <si>
    <t>UROMI</t>
  </si>
  <si>
    <t>AKR 97 YT</t>
  </si>
  <si>
    <t>GBENGA</t>
  </si>
  <si>
    <t>0816 730 1586</t>
  </si>
  <si>
    <t>ZAR 742 XA</t>
  </si>
  <si>
    <t>XY 369 JJJ</t>
  </si>
  <si>
    <t>ONYEKA</t>
  </si>
  <si>
    <t>0805 749 1804</t>
  </si>
  <si>
    <t>BEN 720 ZN</t>
  </si>
  <si>
    <t>BOLTON</t>
  </si>
  <si>
    <t>0706 661 6410</t>
  </si>
  <si>
    <t>JOE PET</t>
  </si>
  <si>
    <t>EPE 574 XL</t>
  </si>
  <si>
    <t>WOLE</t>
  </si>
  <si>
    <t>EL-MMIRAGE</t>
  </si>
  <si>
    <t>EPE 976 XH</t>
  </si>
  <si>
    <t>MAIKABO</t>
  </si>
  <si>
    <t>FGG 947 YN</t>
  </si>
  <si>
    <t>OKE</t>
  </si>
  <si>
    <t>0802 2422 090</t>
  </si>
  <si>
    <t>AROWOLO</t>
  </si>
  <si>
    <t>KRD 555 XU</t>
  </si>
  <si>
    <t>YAKUBU</t>
  </si>
  <si>
    <t>AKURE</t>
  </si>
  <si>
    <t>KSF 772 XS</t>
  </si>
  <si>
    <t>LEH 604 XA</t>
  </si>
  <si>
    <t>0703 735 3508</t>
  </si>
  <si>
    <t>XB 313 EKE</t>
  </si>
  <si>
    <t>0706 899 7302</t>
  </si>
  <si>
    <t>ANAMBR.</t>
  </si>
  <si>
    <t>J.J. INTEGRAT</t>
  </si>
  <si>
    <t>0706 486 7888</t>
  </si>
  <si>
    <t>ROYAL ARMS</t>
  </si>
  <si>
    <t>AKR 513 YZ</t>
  </si>
  <si>
    <t>WISDOM</t>
  </si>
  <si>
    <t>0706 547 4937</t>
  </si>
  <si>
    <t>MISKEVOS</t>
  </si>
  <si>
    <t>XG 326 JJJ</t>
  </si>
  <si>
    <t>SHERIF</t>
  </si>
  <si>
    <t>0810 017 4296</t>
  </si>
  <si>
    <t>LOEK</t>
  </si>
  <si>
    <t>PTN 383 XD</t>
  </si>
  <si>
    <t>0806 651 8211</t>
  </si>
  <si>
    <t>WWR 477 ZU</t>
  </si>
  <si>
    <t>OJEVWE</t>
  </si>
  <si>
    <t>0803 232 9381</t>
  </si>
  <si>
    <t>JMT 464  YR</t>
  </si>
  <si>
    <t>YAHAYA</t>
  </si>
  <si>
    <t>0806 700 8485</t>
  </si>
  <si>
    <t>FEMAK</t>
  </si>
  <si>
    <t>SLK 416 XA</t>
  </si>
  <si>
    <t>RICK FOSTER</t>
  </si>
  <si>
    <t>FGG 694 YQ</t>
  </si>
  <si>
    <t>NNEWI</t>
  </si>
  <si>
    <t>MOOVA DEX</t>
  </si>
  <si>
    <t>JJJ 518 XE</t>
  </si>
  <si>
    <t>XX 196 JJJ</t>
  </si>
  <si>
    <t>FAHAS</t>
  </si>
  <si>
    <t>GBZ437 XA</t>
  </si>
  <si>
    <t>ADEOYE</t>
  </si>
  <si>
    <t>BEN 814 YY</t>
  </si>
  <si>
    <t>KUNLE</t>
  </si>
  <si>
    <t>A,B. HAMZA</t>
  </si>
  <si>
    <t>DBT 462 XA</t>
  </si>
  <si>
    <t>0803 095 161</t>
  </si>
  <si>
    <t>JIGAWA</t>
  </si>
  <si>
    <t>MYAYU</t>
  </si>
  <si>
    <t>MKK 153 XA</t>
  </si>
  <si>
    <t>HABIU</t>
  </si>
  <si>
    <t>BAUCHI</t>
  </si>
  <si>
    <t>ALH.BUKAR M.</t>
  </si>
  <si>
    <t>BBJ 291 XA</t>
  </si>
  <si>
    <t>MURTALA</t>
  </si>
  <si>
    <t>0806 942 0660</t>
  </si>
  <si>
    <t>AIRE INTEGRAT</t>
  </si>
  <si>
    <t>DAL 543 YE</t>
  </si>
  <si>
    <t>ALMA</t>
  </si>
  <si>
    <t>GUGAL GEN.</t>
  </si>
  <si>
    <t>DAL 540 YE</t>
  </si>
  <si>
    <t>ABUBAK</t>
  </si>
  <si>
    <t>HADIMU</t>
  </si>
  <si>
    <t>LSD 09 XM</t>
  </si>
  <si>
    <t>GBADAMA</t>
  </si>
  <si>
    <t>0703 859 0237</t>
  </si>
  <si>
    <t>JMT 433 YR</t>
  </si>
  <si>
    <t>BAJAF GLOBAL</t>
  </si>
  <si>
    <t>HNG 95 XA</t>
  </si>
  <si>
    <t>YEMISI</t>
  </si>
  <si>
    <t>GWA821 YM</t>
  </si>
  <si>
    <t>0703 267 5097</t>
  </si>
  <si>
    <t>ZAR 593 XA</t>
  </si>
  <si>
    <t>AWAL</t>
  </si>
  <si>
    <t>ALIYU YAU</t>
  </si>
  <si>
    <t>LSD 234 XC</t>
  </si>
  <si>
    <t>0803 601 2020</t>
  </si>
  <si>
    <t>KANKADA</t>
  </si>
  <si>
    <t>UBJ 190 XA</t>
  </si>
  <si>
    <t>SHEFIU</t>
  </si>
  <si>
    <t>RUFLAT</t>
  </si>
  <si>
    <t>USL 308 XB</t>
  </si>
  <si>
    <t>OJO</t>
  </si>
  <si>
    <t>0703 653 9589</t>
  </si>
  <si>
    <t>EKY 319 XL</t>
  </si>
  <si>
    <t>ONA</t>
  </si>
  <si>
    <t>0803 730 9556</t>
  </si>
  <si>
    <t xml:space="preserve">XA 551 PHC </t>
  </si>
  <si>
    <t>0806 939 9191</t>
  </si>
  <si>
    <t>AUCHI</t>
  </si>
  <si>
    <t>BANEN  BEAM.</t>
  </si>
  <si>
    <t>REE 458 XA</t>
  </si>
  <si>
    <t>ERIC</t>
  </si>
  <si>
    <t>0803 113 5496</t>
  </si>
  <si>
    <t>MIZANK</t>
  </si>
  <si>
    <t>BEN 140 XY</t>
  </si>
  <si>
    <t>WILFRED</t>
  </si>
  <si>
    <t>0701 752 5678</t>
  </si>
  <si>
    <t>DSZ 409 XA</t>
  </si>
  <si>
    <t>AMID OIL</t>
  </si>
  <si>
    <t>DSZ128 XA</t>
  </si>
  <si>
    <t>EFR 313 ZQ</t>
  </si>
  <si>
    <t>BARBIZON</t>
  </si>
  <si>
    <t>YEN846XA</t>
  </si>
  <si>
    <t>ONYECHERE</t>
  </si>
  <si>
    <t>0806 025 9357</t>
  </si>
  <si>
    <t>PHC</t>
  </si>
  <si>
    <t>WWR333XA</t>
  </si>
  <si>
    <t>OMOTAYO</t>
  </si>
  <si>
    <t>0810 0732 606</t>
  </si>
  <si>
    <t>OWO</t>
  </si>
  <si>
    <t>SIDI IBRAHIM</t>
  </si>
  <si>
    <t>BWR491XD</t>
  </si>
  <si>
    <t>ABUBAKA</t>
  </si>
  <si>
    <t>0708 5441 272</t>
  </si>
  <si>
    <t>RBC986XB</t>
  </si>
  <si>
    <t>JAMILU</t>
  </si>
  <si>
    <t>0813 8032 114</t>
  </si>
  <si>
    <t>WWR477ZU</t>
  </si>
  <si>
    <t>0803 2329 381</t>
  </si>
  <si>
    <t>DAN KALAMBE</t>
  </si>
  <si>
    <t>MLF63XA</t>
  </si>
  <si>
    <t>0809 5673 345</t>
  </si>
  <si>
    <t>MAN53XA</t>
  </si>
  <si>
    <t>0805 2728 955</t>
  </si>
  <si>
    <t>MLF61XA</t>
  </si>
  <si>
    <t>0706 8576 977</t>
  </si>
  <si>
    <t>RILWANU</t>
  </si>
  <si>
    <t>MAN52XA</t>
  </si>
  <si>
    <t>0805 7897 788</t>
  </si>
  <si>
    <t>TAZACO</t>
  </si>
  <si>
    <t>MKA24ZF</t>
  </si>
  <si>
    <t>MUHAMMED</t>
  </si>
  <si>
    <t>0803 5606 078</t>
  </si>
  <si>
    <t>ZAR598XA</t>
  </si>
  <si>
    <t>0807 8338 733</t>
  </si>
  <si>
    <t>DANLAMI PET</t>
  </si>
  <si>
    <t>KJA673XA</t>
  </si>
  <si>
    <t>TIMOTHY</t>
  </si>
  <si>
    <t>0803 6134 421</t>
  </si>
  <si>
    <t>KONO</t>
  </si>
  <si>
    <t>WWR406XA</t>
  </si>
  <si>
    <t>ASA</t>
  </si>
  <si>
    <t>0802 5214 230</t>
  </si>
  <si>
    <t>OSHOGB</t>
  </si>
  <si>
    <t>OSUN</t>
  </si>
  <si>
    <t>SKL642XA</t>
  </si>
  <si>
    <t>CHRISTOPHER</t>
  </si>
  <si>
    <t>0703 4321 989</t>
  </si>
  <si>
    <t>LSR703XB</t>
  </si>
  <si>
    <t>YEMI</t>
  </si>
  <si>
    <t>0705 8114 818</t>
  </si>
  <si>
    <t>DKA 421ZT</t>
  </si>
  <si>
    <t>LEH604XA</t>
  </si>
  <si>
    <t>0703 7353 508</t>
  </si>
  <si>
    <t>ALOBA GLOBAL</t>
  </si>
  <si>
    <t>MKA723XB</t>
  </si>
  <si>
    <t>0803 2328 258</t>
  </si>
  <si>
    <t>XR974EPE</t>
  </si>
  <si>
    <t>OVOKE</t>
  </si>
  <si>
    <t>0806 0319 390</t>
  </si>
  <si>
    <t>BAYELSA</t>
  </si>
  <si>
    <t>YANAGUA</t>
  </si>
  <si>
    <t>BKK440XA</t>
  </si>
  <si>
    <t>MOHAMMED</t>
  </si>
  <si>
    <t>0803 9430 381</t>
  </si>
  <si>
    <t>KMC332YD</t>
  </si>
  <si>
    <t>HAFIZU</t>
  </si>
  <si>
    <t>0814 5756 017</t>
  </si>
  <si>
    <t>IDOWU TOMOLA</t>
  </si>
  <si>
    <t>MUS503XL</t>
  </si>
  <si>
    <t>CLEMENT</t>
  </si>
  <si>
    <t>0803 6171 084</t>
  </si>
  <si>
    <t>IFE</t>
  </si>
  <si>
    <t>AKK171YT</t>
  </si>
  <si>
    <t>WASIU</t>
  </si>
  <si>
    <t>0703 0708 825</t>
  </si>
  <si>
    <t>KMA244XA</t>
  </si>
  <si>
    <t>ALIYU</t>
  </si>
  <si>
    <t>0703 3474 262</t>
  </si>
  <si>
    <t>A.I DANTARBKI</t>
  </si>
  <si>
    <t>FUF788XA</t>
  </si>
  <si>
    <t>0814 6881 895</t>
  </si>
  <si>
    <t>AY &amp; SONS</t>
  </si>
  <si>
    <t>UGH590XA</t>
  </si>
  <si>
    <t>OWOLASI</t>
  </si>
  <si>
    <t>0803 0721 086</t>
  </si>
  <si>
    <t>GWA649YM</t>
  </si>
  <si>
    <t>HAMZA</t>
  </si>
  <si>
    <t>0803 3338 910</t>
  </si>
  <si>
    <t>FAHAS PET</t>
  </si>
  <si>
    <t>DGE414XB</t>
  </si>
  <si>
    <t>0816 9875 706</t>
  </si>
  <si>
    <t>LOGD</t>
  </si>
  <si>
    <t>KAL29XA</t>
  </si>
  <si>
    <t>BABA</t>
  </si>
  <si>
    <t>0803 6634 911</t>
  </si>
  <si>
    <t>MAKURDI</t>
  </si>
  <si>
    <t>GARBA KUCHI</t>
  </si>
  <si>
    <t>BAM142XA</t>
  </si>
  <si>
    <t>ISAH</t>
  </si>
  <si>
    <t>0708 9182 250</t>
  </si>
  <si>
    <t>MEVON</t>
  </si>
  <si>
    <t>BEN333XC</t>
  </si>
  <si>
    <t>0706 8731 302</t>
  </si>
  <si>
    <t>YAASHMAN</t>
  </si>
  <si>
    <t>KKT124XA</t>
  </si>
  <si>
    <t>0813 6677 313</t>
  </si>
  <si>
    <t>SUABCO</t>
  </si>
  <si>
    <t>MKA40ZF</t>
  </si>
  <si>
    <t>0803 2791 079</t>
  </si>
  <si>
    <t>MKA46ZF</t>
  </si>
  <si>
    <t>OKABA OIL</t>
  </si>
  <si>
    <t>MKA121ZB</t>
  </si>
  <si>
    <t>BASHIRU</t>
  </si>
  <si>
    <t>0703 2675 097</t>
  </si>
  <si>
    <t>XQ67AGL</t>
  </si>
  <si>
    <t>0806 3934 775</t>
  </si>
  <si>
    <t>JEF OIL</t>
  </si>
  <si>
    <t>WWR736ZU</t>
  </si>
  <si>
    <t>0805 6684 626</t>
  </si>
  <si>
    <t>IKARE</t>
  </si>
  <si>
    <t>CHILEX PET</t>
  </si>
  <si>
    <t>LSR915XN</t>
  </si>
  <si>
    <t>OTUMBA</t>
  </si>
  <si>
    <t>0703 1146 244</t>
  </si>
  <si>
    <t>KJA637XA</t>
  </si>
  <si>
    <t>AKIN</t>
  </si>
  <si>
    <t>0803 6742 192</t>
  </si>
  <si>
    <t>A.Y &amp; SONS</t>
  </si>
  <si>
    <t>KSF802XK</t>
  </si>
  <si>
    <t>CHIDOZIE</t>
  </si>
  <si>
    <t>0803 5870 163</t>
  </si>
  <si>
    <t>LAGOS</t>
  </si>
  <si>
    <t>EFR313ZQ</t>
  </si>
  <si>
    <t>RASHIDI</t>
  </si>
  <si>
    <t>0806 9657 288</t>
  </si>
  <si>
    <t>MAN23XA</t>
  </si>
  <si>
    <t>BABANGIDA</t>
  </si>
  <si>
    <t>0803 1996 637</t>
  </si>
  <si>
    <t>KWL253YH</t>
  </si>
  <si>
    <t>SUIDU</t>
  </si>
  <si>
    <t>0708 1272 443</t>
  </si>
  <si>
    <t>KMA381XA</t>
  </si>
  <si>
    <t>ABDUL</t>
  </si>
  <si>
    <t>0907 2655 114</t>
  </si>
  <si>
    <t>BALMO GLOBAL</t>
  </si>
  <si>
    <t>LFA308XA</t>
  </si>
  <si>
    <t>MUAZU</t>
  </si>
  <si>
    <t>0813 7262 758</t>
  </si>
  <si>
    <t>MAKURD</t>
  </si>
  <si>
    <t>0703 0733 292</t>
  </si>
  <si>
    <t>A.T DANTARBKI</t>
  </si>
  <si>
    <t>DKA864ZU</t>
  </si>
  <si>
    <t>NUHU</t>
  </si>
  <si>
    <t>0802 3903 465</t>
  </si>
  <si>
    <t>NND94XA</t>
  </si>
  <si>
    <t>0813 7592 511</t>
  </si>
  <si>
    <t>GARIMA</t>
  </si>
  <si>
    <t>LFA707XB</t>
  </si>
  <si>
    <t>DAITALO</t>
  </si>
  <si>
    <t>0808 4811 113</t>
  </si>
  <si>
    <t>MAIWADA PET</t>
  </si>
  <si>
    <t>WWR735ZU</t>
  </si>
  <si>
    <t>NIYI</t>
  </si>
  <si>
    <t>0811 2329 981</t>
  </si>
  <si>
    <t>ABUJA</t>
  </si>
  <si>
    <t>DMA302XA</t>
  </si>
  <si>
    <t>ZUBAIRU</t>
  </si>
  <si>
    <t>0816 9693 549</t>
  </si>
  <si>
    <t>SLK642XA</t>
  </si>
  <si>
    <t>0703 5180 650</t>
  </si>
  <si>
    <t>KARAMCHI PET</t>
  </si>
  <si>
    <t>XN554FKJ</t>
  </si>
  <si>
    <t>KIYINDE</t>
  </si>
  <si>
    <t>SOLID MARK</t>
  </si>
  <si>
    <t>AKR371YN</t>
  </si>
  <si>
    <t>SEMIU</t>
  </si>
  <si>
    <t>0810 2386 941</t>
  </si>
  <si>
    <t>GKB144XA</t>
  </si>
  <si>
    <t>MUFU</t>
  </si>
  <si>
    <t>0811 0238 694</t>
  </si>
  <si>
    <t>ABDALLAH ABAJI</t>
  </si>
  <si>
    <t>SAP994XA</t>
  </si>
  <si>
    <t>0706 7177 969</t>
  </si>
  <si>
    <t>MKA233XH</t>
  </si>
  <si>
    <t>0703 8754 830</t>
  </si>
  <si>
    <t>ABDULKADIR OIL</t>
  </si>
  <si>
    <t>XD376DGE</t>
  </si>
  <si>
    <t>0816 1612 937</t>
  </si>
  <si>
    <t>GURJIYA</t>
  </si>
  <si>
    <t>APP384XJ</t>
  </si>
  <si>
    <t>MONSUR</t>
  </si>
  <si>
    <t>WWR833ZU</t>
  </si>
  <si>
    <t>0808 9176 389</t>
  </si>
  <si>
    <t>EPE948XD</t>
  </si>
  <si>
    <t>AUDU</t>
  </si>
  <si>
    <t>LKJ722XU</t>
  </si>
  <si>
    <t>0805 6485 308</t>
  </si>
  <si>
    <t>ASFA AUTO</t>
  </si>
  <si>
    <t>EFR312ZQ</t>
  </si>
  <si>
    <t>EZE</t>
  </si>
  <si>
    <t>0706 4229 206</t>
  </si>
  <si>
    <t>IDAH</t>
  </si>
  <si>
    <t>MUS999XP</t>
  </si>
  <si>
    <t>0802 3510 846</t>
  </si>
  <si>
    <t>TOTAL (171) TRUCKS</t>
  </si>
  <si>
    <t>DAILY PMS LOADING AT MAINLAND TERMINAL CALABAR, JANUARY, 2017</t>
  </si>
  <si>
    <t>DEPOT REP NAME</t>
  </si>
  <si>
    <t>DEPOT REP GSM No</t>
  </si>
  <si>
    <t>EMMY &amp; SONS</t>
  </si>
  <si>
    <t>NSH 334 YG</t>
  </si>
  <si>
    <t>0808 692 2349</t>
  </si>
  <si>
    <t>ALPHONSO</t>
  </si>
  <si>
    <t>0805 373 8498</t>
  </si>
  <si>
    <t>HARIZ PET</t>
  </si>
  <si>
    <t>JJT 781 ZH</t>
  </si>
  <si>
    <t>GAMBO</t>
  </si>
  <si>
    <t>0805 424 3143</t>
  </si>
  <si>
    <t>NACOT</t>
  </si>
  <si>
    <t>LA 1942 MG</t>
  </si>
  <si>
    <t>0706 367 6441</t>
  </si>
  <si>
    <t>0909 474 4849</t>
  </si>
  <si>
    <t>CALABAR</t>
  </si>
  <si>
    <t>C/RIVER</t>
  </si>
  <si>
    <t>LINHAB</t>
  </si>
  <si>
    <t>XZ 997 KSF</t>
  </si>
  <si>
    <t>KINGSLEY</t>
  </si>
  <si>
    <t>0803 381 7712</t>
  </si>
  <si>
    <t>0GB</t>
  </si>
  <si>
    <t>0815 551 3377</t>
  </si>
  <si>
    <t>AJL 911 XA</t>
  </si>
  <si>
    <t>IFEANYI</t>
  </si>
  <si>
    <t>0703 231 5998</t>
  </si>
  <si>
    <t xml:space="preserve"> ALPHONSO</t>
  </si>
  <si>
    <t>EXP AFRICANA</t>
  </si>
  <si>
    <t>KRK 15 XA</t>
  </si>
  <si>
    <t>SAVIOUR</t>
  </si>
  <si>
    <t>0806 833 1697</t>
  </si>
  <si>
    <t>EMEKA</t>
  </si>
  <si>
    <t>U JIMCO</t>
  </si>
  <si>
    <t>JAL 576 XA</t>
  </si>
  <si>
    <t>IB</t>
  </si>
  <si>
    <t>0806 587 8778</t>
  </si>
  <si>
    <t>ELVIS</t>
  </si>
  <si>
    <t>KTA 72 XA</t>
  </si>
  <si>
    <t>0803 494 0404</t>
  </si>
  <si>
    <t>OGB</t>
  </si>
  <si>
    <t>KUJ 392 XV</t>
  </si>
  <si>
    <t>0708 339 2203</t>
  </si>
  <si>
    <t>TOP RICHBLESS</t>
  </si>
  <si>
    <t>FKJ 806 XE</t>
  </si>
  <si>
    <t>0812 867 6890</t>
  </si>
  <si>
    <t>NONYE</t>
  </si>
  <si>
    <t>AAA 341 XQ</t>
  </si>
  <si>
    <t>UWEM</t>
  </si>
  <si>
    <t>0803 686 2185</t>
  </si>
  <si>
    <t>FGG 168 XU</t>
  </si>
  <si>
    <t>ADI</t>
  </si>
  <si>
    <t>0806 484 4884</t>
  </si>
  <si>
    <t>UDDYKING</t>
  </si>
  <si>
    <t>FKJ 722 XA</t>
  </si>
  <si>
    <t>TEMI</t>
  </si>
  <si>
    <t>0804 474 4493</t>
  </si>
  <si>
    <t>0803 888 4131</t>
  </si>
  <si>
    <t xml:space="preserve"> CALABAR</t>
  </si>
  <si>
    <t>AKA 298 XA</t>
  </si>
  <si>
    <t>FRED</t>
  </si>
  <si>
    <t>BDG 365 XL</t>
  </si>
  <si>
    <t>0803 774 3939</t>
  </si>
  <si>
    <t>XX 75 FKJ</t>
  </si>
  <si>
    <t>0701 373 4848</t>
  </si>
  <si>
    <t>KRD 402 XA</t>
  </si>
  <si>
    <t>AK</t>
  </si>
  <si>
    <t>0804 484 8843</t>
  </si>
  <si>
    <t>BJE 235 XA</t>
  </si>
  <si>
    <t>JAYE</t>
  </si>
  <si>
    <t>0803 737 4747</t>
  </si>
  <si>
    <t>JJT 788 ZT</t>
  </si>
  <si>
    <t>0807 959 8585</t>
  </si>
  <si>
    <t>0809 373 7373</t>
  </si>
  <si>
    <t>DNG 177 XA</t>
  </si>
  <si>
    <t>ANSA</t>
  </si>
  <si>
    <t>0806 376 3737</t>
  </si>
  <si>
    <t>0708 366 2626</t>
  </si>
  <si>
    <t>FONEX</t>
  </si>
  <si>
    <t>EKY 297 XT</t>
  </si>
  <si>
    <t>DANDY</t>
  </si>
  <si>
    <t>0813 474 4848</t>
  </si>
  <si>
    <t>IBY</t>
  </si>
  <si>
    <t>0908 272 3838</t>
  </si>
  <si>
    <t>AUSMA</t>
  </si>
  <si>
    <t>PNG 21 XA</t>
  </si>
  <si>
    <t>ALFA</t>
  </si>
  <si>
    <t>HILLARY</t>
  </si>
  <si>
    <t>BJE 221 XA</t>
  </si>
  <si>
    <t>TESLIM</t>
  </si>
  <si>
    <t>NSH 743 YY</t>
  </si>
  <si>
    <t>SHEMA</t>
  </si>
  <si>
    <t>FKJ 722 XC</t>
  </si>
  <si>
    <t>DUK 115 XA</t>
  </si>
  <si>
    <t>GEBO</t>
  </si>
  <si>
    <t>RACON</t>
  </si>
  <si>
    <t>UMUAHIA</t>
  </si>
  <si>
    <t>MAJOR</t>
  </si>
  <si>
    <t>16 TRUCKS (657,000 VOLUME - LITRES)</t>
  </si>
  <si>
    <t>STANEL</t>
  </si>
  <si>
    <t>ABC 627 XC</t>
  </si>
  <si>
    <t>HASSAN</t>
  </si>
  <si>
    <t>SONY</t>
  </si>
  <si>
    <t>BSA 56 XJ</t>
  </si>
  <si>
    <t>UDONNA</t>
  </si>
  <si>
    <t>ATN 895 ZK</t>
  </si>
  <si>
    <t>XT 160 BDG</t>
  </si>
  <si>
    <t>GIFTYY</t>
  </si>
  <si>
    <t>MFOM</t>
  </si>
  <si>
    <t>FRIMON</t>
  </si>
  <si>
    <t>UDU 122 XA</t>
  </si>
  <si>
    <t>EMEM</t>
  </si>
  <si>
    <t>DUK 384 XA</t>
  </si>
  <si>
    <t>SHAFA</t>
  </si>
  <si>
    <t>KALU</t>
  </si>
  <si>
    <t>NONSO</t>
  </si>
  <si>
    <t>FELIX</t>
  </si>
  <si>
    <t>DKA 162 ZU</t>
  </si>
  <si>
    <t xml:space="preserve">SIMPLE </t>
  </si>
  <si>
    <t>0905 383 8393</t>
  </si>
  <si>
    <t>17 TRUCKS (727,000 VOLUME - LITRES)</t>
  </si>
  <si>
    <t>UDDY KING</t>
  </si>
  <si>
    <t>XTIAN</t>
  </si>
  <si>
    <t>0703 331 7627</t>
  </si>
  <si>
    <t>EKO</t>
  </si>
  <si>
    <t>0914 254 369</t>
  </si>
  <si>
    <t>0906 254 4785</t>
  </si>
  <si>
    <t>EGONO</t>
  </si>
  <si>
    <t>0703 254 4896</t>
  </si>
  <si>
    <t>KASTLE</t>
  </si>
  <si>
    <t>0801 369 1458</t>
  </si>
  <si>
    <t>OBINA</t>
  </si>
  <si>
    <t>0912 356 4587</t>
  </si>
  <si>
    <t>DELTA STATE</t>
  </si>
  <si>
    <t>SMK 449 XR</t>
  </si>
  <si>
    <t>SYLVESTER</t>
  </si>
  <si>
    <t>0909 544 0746</t>
  </si>
  <si>
    <t>APR 330 YH</t>
  </si>
  <si>
    <t>SALIU</t>
  </si>
  <si>
    <t>0814 125 5487</t>
  </si>
  <si>
    <t>ABA 426 YG</t>
  </si>
  <si>
    <t>PROSPER</t>
  </si>
  <si>
    <t>0806 276 1884</t>
  </si>
  <si>
    <t>0816 660 7262</t>
  </si>
  <si>
    <t>KRK 299 XA</t>
  </si>
  <si>
    <t>CHINEDU</t>
  </si>
  <si>
    <t>0703 910 6864</t>
  </si>
  <si>
    <t>CKK 146 XA</t>
  </si>
  <si>
    <t>0706 600 2662</t>
  </si>
  <si>
    <t>FGG 175 XV</t>
  </si>
  <si>
    <t>MOHA</t>
  </si>
  <si>
    <t>0803 699 8580</t>
  </si>
  <si>
    <t>0803 484 1557</t>
  </si>
  <si>
    <t>BULAVEZ</t>
  </si>
  <si>
    <t>AKL 350 ZT</t>
  </si>
  <si>
    <t>RABIU</t>
  </si>
  <si>
    <t>0906 119 9337</t>
  </si>
  <si>
    <t>HALIRU</t>
  </si>
  <si>
    <t>0803 524 1259</t>
  </si>
  <si>
    <t>P/H</t>
  </si>
  <si>
    <t>C/RIVERS</t>
  </si>
  <si>
    <t>12 TRUCKS (565,000 VOLUME - LITRES)</t>
  </si>
  <si>
    <t>STANEL OIL</t>
  </si>
  <si>
    <t>HAF 951 XA</t>
  </si>
  <si>
    <t>KELECHI</t>
  </si>
  <si>
    <t>0803 571 9290</t>
  </si>
  <si>
    <t>EMMY N SONS</t>
  </si>
  <si>
    <t>ANW 230 XA</t>
  </si>
  <si>
    <t>0806 655 4730</t>
  </si>
  <si>
    <t>RYM 108 XA</t>
  </si>
  <si>
    <t>0905 478 2364</t>
  </si>
  <si>
    <t>HYDROPET</t>
  </si>
  <si>
    <t>KTU 654 XF</t>
  </si>
  <si>
    <t>ALAOMA</t>
  </si>
  <si>
    <t>0701 256 3247</t>
  </si>
  <si>
    <t>0902 362 4524</t>
  </si>
  <si>
    <t>RIVER STATE</t>
  </si>
  <si>
    <t>ABU 283 XA</t>
  </si>
  <si>
    <t>CELESTINE</t>
  </si>
  <si>
    <t>0803 540 8687</t>
  </si>
  <si>
    <t>ABU 281 XA</t>
  </si>
  <si>
    <t>SEGUN</t>
  </si>
  <si>
    <t>0706 639 8061</t>
  </si>
  <si>
    <t>ABU 279 XA</t>
  </si>
  <si>
    <t xml:space="preserve">IDA </t>
  </si>
  <si>
    <t>0806 941 9123</t>
  </si>
  <si>
    <t>KTU 655 XF</t>
  </si>
  <si>
    <t>0805 091 3800</t>
  </si>
  <si>
    <t>ABU 278 XA</t>
  </si>
  <si>
    <t>BISHOP</t>
  </si>
  <si>
    <t>0814 831 9964</t>
  </si>
  <si>
    <t>ABU 280 XA</t>
  </si>
  <si>
    <t>EKENE</t>
  </si>
  <si>
    <t>0803 748 7299</t>
  </si>
  <si>
    <t>RNN 70 XA</t>
  </si>
  <si>
    <t xml:space="preserve">ITA </t>
  </si>
  <si>
    <t>0816 802 7680</t>
  </si>
  <si>
    <t>SADIQ</t>
  </si>
  <si>
    <t>0815 426 3625</t>
  </si>
  <si>
    <t>BDG 753 XB</t>
  </si>
  <si>
    <t>0703 430 6919</t>
  </si>
  <si>
    <t>NCH 245 XA</t>
  </si>
  <si>
    <t>0909 518 9132</t>
  </si>
  <si>
    <t>GWB 605 XA</t>
  </si>
  <si>
    <t>OGBONNA</t>
  </si>
  <si>
    <t>0803 766 1014</t>
  </si>
  <si>
    <t>JONG</t>
  </si>
  <si>
    <t>LND 794 XL</t>
  </si>
  <si>
    <t>SOLOMON</t>
  </si>
  <si>
    <t>0806 469 6929</t>
  </si>
  <si>
    <t>HOPE</t>
  </si>
  <si>
    <t>0704 253 3248</t>
  </si>
  <si>
    <t>EZA 294 XA</t>
  </si>
  <si>
    <t>NAPOLEON</t>
  </si>
  <si>
    <t>0909 656 6402</t>
  </si>
  <si>
    <t>CEAPEES</t>
  </si>
  <si>
    <t>XZ 866 EPE</t>
  </si>
  <si>
    <t>MFON</t>
  </si>
  <si>
    <t>0813 757 6709</t>
  </si>
  <si>
    <t>NOMA</t>
  </si>
  <si>
    <t>0813 259 3366</t>
  </si>
  <si>
    <t>ANA 223 XA</t>
  </si>
  <si>
    <t>0703 394 7366</t>
  </si>
  <si>
    <t>KJA 69 XU</t>
  </si>
  <si>
    <t>0814 826 7212</t>
  </si>
  <si>
    <t>SSM 370 XA</t>
  </si>
  <si>
    <t xml:space="preserve">OBI </t>
  </si>
  <si>
    <t>0803 673 8531</t>
  </si>
  <si>
    <t>LND 773 XB</t>
  </si>
  <si>
    <t>0907 784 7844</t>
  </si>
  <si>
    <t xml:space="preserve">CALABAR </t>
  </si>
  <si>
    <t>KRD 40 XA</t>
  </si>
  <si>
    <t>0905 236 4587</t>
  </si>
  <si>
    <t>AMEACHI</t>
  </si>
  <si>
    <t>0703 254 4258</t>
  </si>
  <si>
    <t>0803 458 8889</t>
  </si>
  <si>
    <t>FKY 681 XA</t>
  </si>
  <si>
    <t>0803 450 3906</t>
  </si>
  <si>
    <t>LATEEF</t>
  </si>
  <si>
    <t>0804 238 9595</t>
  </si>
  <si>
    <t>GOMBE DEPOT</t>
  </si>
  <si>
    <t>JMT 722 XA</t>
  </si>
  <si>
    <t>0903 636 3231</t>
  </si>
  <si>
    <t>AYODELE</t>
  </si>
  <si>
    <t>0703 452 1452</t>
  </si>
  <si>
    <t>JAL 52 ZX</t>
  </si>
  <si>
    <t>0806 597 9971</t>
  </si>
  <si>
    <t>YASIR</t>
  </si>
  <si>
    <t>0905 253 4578</t>
  </si>
  <si>
    <t>Y0LA</t>
  </si>
  <si>
    <t>FUR 56 XA</t>
  </si>
  <si>
    <t>0906 351 0021</t>
  </si>
  <si>
    <t>0703 456 5216</t>
  </si>
  <si>
    <t>JMT 21 YR</t>
  </si>
  <si>
    <t>0803 952 4380</t>
  </si>
  <si>
    <t>JUMOH</t>
  </si>
  <si>
    <t>0906 256 4578</t>
  </si>
  <si>
    <t>0803 074 7385</t>
  </si>
  <si>
    <t>08016 528 4789</t>
  </si>
  <si>
    <t>MKA 408 ZB</t>
  </si>
  <si>
    <t>MUNNIR</t>
  </si>
  <si>
    <t>0703 538 6707</t>
  </si>
  <si>
    <t>0704 125 3654</t>
  </si>
  <si>
    <t>GWA 777 YM</t>
  </si>
  <si>
    <t>BELLO</t>
  </si>
  <si>
    <t>0703 309 2807</t>
  </si>
  <si>
    <t>DAN</t>
  </si>
  <si>
    <t>0703 425 2658</t>
  </si>
  <si>
    <t>JMT 117 YR</t>
  </si>
  <si>
    <t>0706 828 2120</t>
  </si>
  <si>
    <t>0704 523 5283</t>
  </si>
  <si>
    <t>JOS DEPOT</t>
  </si>
  <si>
    <t>DGE 446 XB</t>
  </si>
  <si>
    <t>0803 046 7052</t>
  </si>
  <si>
    <t>0904 453 6633</t>
  </si>
  <si>
    <t>UYO MEGA</t>
  </si>
  <si>
    <t>UYO</t>
  </si>
  <si>
    <t>AYB 682 XA</t>
  </si>
  <si>
    <t>0701 540 1570</t>
  </si>
  <si>
    <t>SATURDAY</t>
  </si>
  <si>
    <t>0901 253 1258</t>
  </si>
  <si>
    <t>IKOM</t>
  </si>
  <si>
    <t>YLA 972 XA</t>
  </si>
  <si>
    <t>0810 010 0017</t>
  </si>
  <si>
    <t>SALISU</t>
  </si>
  <si>
    <t>0715 214 5216</t>
  </si>
  <si>
    <t>MAIDUGURI DE</t>
  </si>
  <si>
    <t>GRU 666 XA</t>
  </si>
  <si>
    <t>0806 313 4531</t>
  </si>
  <si>
    <t>MOHM</t>
  </si>
  <si>
    <t>0904 256 3214</t>
  </si>
  <si>
    <t>YLA 544 XA</t>
  </si>
  <si>
    <t>0706 645 6788</t>
  </si>
  <si>
    <t>GAJI</t>
  </si>
  <si>
    <t>0801 258 4152</t>
  </si>
  <si>
    <t>GBZ 114 XA</t>
  </si>
  <si>
    <t>0813 093 2499</t>
  </si>
  <si>
    <t>TAIRU</t>
  </si>
  <si>
    <t>0804 253 4587</t>
  </si>
  <si>
    <t>CALABAR DEPOT</t>
  </si>
  <si>
    <t>KRA 175 XA</t>
  </si>
  <si>
    <t>0808 855 8182</t>
  </si>
  <si>
    <t>0903 125 4526</t>
  </si>
  <si>
    <t>JMT 522 YR</t>
  </si>
  <si>
    <t>0706 578 9003</t>
  </si>
  <si>
    <t>SOLIU</t>
  </si>
  <si>
    <t>0901 235 4785</t>
  </si>
  <si>
    <t>FUR 204 XA</t>
  </si>
  <si>
    <t>0706 289 3667</t>
  </si>
  <si>
    <t>0806 1254 4785</t>
  </si>
  <si>
    <t>MARKURDI DET</t>
  </si>
  <si>
    <t>GWA 776</t>
  </si>
  <si>
    <t>0803 697 3931</t>
  </si>
  <si>
    <t>RAHEEM</t>
  </si>
  <si>
    <t>0806 478 8899</t>
  </si>
  <si>
    <t>43 TRUCKS (1,890,000 VOLUME - LITRES)</t>
  </si>
  <si>
    <t>JJT 772 ZH</t>
  </si>
  <si>
    <t>ABDULAHI</t>
  </si>
  <si>
    <t>0803 634 5560</t>
  </si>
  <si>
    <t>ABC 629 XC</t>
  </si>
  <si>
    <t>0901 453 8585</t>
  </si>
  <si>
    <t>ABC632 XC</t>
  </si>
  <si>
    <t>BOYE</t>
  </si>
  <si>
    <t>0912 458 7788</t>
  </si>
  <si>
    <t>PAULSON</t>
  </si>
  <si>
    <t>0806 746 6610</t>
  </si>
  <si>
    <t>NDUBUISI</t>
  </si>
  <si>
    <t>0703 478 3323</t>
  </si>
  <si>
    <t xml:space="preserve">XX 75 FKJ </t>
  </si>
  <si>
    <t>0812 457 3659</t>
  </si>
  <si>
    <t>AMAECHI</t>
  </si>
  <si>
    <t>0701 452 3658</t>
  </si>
  <si>
    <t>UNC 550 XA</t>
  </si>
  <si>
    <t>0706 254 7852</t>
  </si>
  <si>
    <t>0804 254 3657</t>
  </si>
  <si>
    <t>0904 152 3671</t>
  </si>
  <si>
    <t>BEN 679 ZN</t>
  </si>
  <si>
    <t>EDOBO</t>
  </si>
  <si>
    <t>0817 646 5676</t>
  </si>
  <si>
    <t>UGU</t>
  </si>
  <si>
    <t>0904 154 2593</t>
  </si>
  <si>
    <t>AKWA IBOM</t>
  </si>
  <si>
    <t>DRA 51 XA</t>
  </si>
  <si>
    <t>MANSUR</t>
  </si>
  <si>
    <t>0803 132 7918</t>
  </si>
  <si>
    <t>0712 365 4587</t>
  </si>
  <si>
    <t>JMT 212 XA</t>
  </si>
  <si>
    <t>SULEIMON</t>
  </si>
  <si>
    <t>0813 338 0394</t>
  </si>
  <si>
    <t>0906 352 4258</t>
  </si>
  <si>
    <t>JAL 155 XA</t>
  </si>
  <si>
    <t>0904 236 5454</t>
  </si>
  <si>
    <t>0703 125 1478</t>
  </si>
  <si>
    <t>OGOJA</t>
  </si>
  <si>
    <t>JAL 167 XA</t>
  </si>
  <si>
    <t>BABU</t>
  </si>
  <si>
    <t>0702 365 4589</t>
  </si>
  <si>
    <t>ANDULAhi</t>
  </si>
  <si>
    <t>0903 254 3698</t>
  </si>
  <si>
    <t>YOLA DEPOT</t>
  </si>
  <si>
    <t>YLA 627 XM</t>
  </si>
  <si>
    <t>SANNI</t>
  </si>
  <si>
    <t>0806 569 3824</t>
  </si>
  <si>
    <t>GOJE</t>
  </si>
  <si>
    <t>0804 125 3254</t>
  </si>
  <si>
    <t>DBM 78 XA</t>
  </si>
  <si>
    <t>0803 910 5050</t>
  </si>
  <si>
    <t>GONI</t>
  </si>
  <si>
    <t>0705 365 2581</t>
  </si>
  <si>
    <t>DKA 190 YN</t>
  </si>
  <si>
    <t>0706 257 4587</t>
  </si>
  <si>
    <t>GAMBARI</t>
  </si>
  <si>
    <t>0804 123 2525</t>
  </si>
  <si>
    <t>GRU 668 XM</t>
  </si>
  <si>
    <t>MOHAMED</t>
  </si>
  <si>
    <t>0803 364 0212</t>
  </si>
  <si>
    <t>GABI</t>
  </si>
  <si>
    <t>0905 147 2365</t>
  </si>
  <si>
    <t>DKA901 ZU</t>
  </si>
  <si>
    <t>0809 973 4955</t>
  </si>
  <si>
    <t>0903 251 4856</t>
  </si>
  <si>
    <t>UGH 459 XA</t>
  </si>
  <si>
    <t>E D</t>
  </si>
  <si>
    <t>0811 324 3653</t>
  </si>
  <si>
    <t>GANIYU</t>
  </si>
  <si>
    <t>0704 125 1456</t>
  </si>
  <si>
    <t>OKON</t>
  </si>
  <si>
    <t>AUC 825 XA</t>
  </si>
  <si>
    <t>OGAGA</t>
  </si>
  <si>
    <t>0807 321 6333</t>
  </si>
  <si>
    <t>BODE</t>
  </si>
  <si>
    <t>0804 125 2563</t>
  </si>
  <si>
    <t>CALABAR MEGA</t>
  </si>
  <si>
    <t>KRT 107 XA</t>
  </si>
  <si>
    <t>MAMUD</t>
  </si>
  <si>
    <t>0904 256 3257</t>
  </si>
  <si>
    <t>BIODUN</t>
  </si>
  <si>
    <t>0905 147 2369</t>
  </si>
  <si>
    <t>MIKE/IKOT</t>
  </si>
  <si>
    <t>AKK 804 XA</t>
  </si>
  <si>
    <t>JOEL</t>
  </si>
  <si>
    <t>0701 219 3080</t>
  </si>
  <si>
    <t>LOOKMAN</t>
  </si>
  <si>
    <t>0701 125 3257</t>
  </si>
  <si>
    <t>JMT 930 XA</t>
  </si>
  <si>
    <t>0906 176 6079</t>
  </si>
  <si>
    <t>HAJI</t>
  </si>
  <si>
    <t>0704 254 12563</t>
  </si>
  <si>
    <t>JMT 968 XA</t>
  </si>
  <si>
    <t>0806 970 4204</t>
  </si>
  <si>
    <t>MOGAJI</t>
  </si>
  <si>
    <t>0904 254 2189</t>
  </si>
  <si>
    <t>MUB 480 XA</t>
  </si>
  <si>
    <t>RABILU</t>
  </si>
  <si>
    <t>0810 983 5222</t>
  </si>
  <si>
    <t>MUNIRU</t>
  </si>
  <si>
    <t>0704 478 3695</t>
  </si>
  <si>
    <t>MARKUDI</t>
  </si>
  <si>
    <t>ANC 183 XA</t>
  </si>
  <si>
    <t>0703 248 0434</t>
  </si>
  <si>
    <t>MALAMI</t>
  </si>
  <si>
    <t>0907 214 3254</t>
  </si>
  <si>
    <t>MSA 392 XA</t>
  </si>
  <si>
    <t>SAIDU</t>
  </si>
  <si>
    <t>0806 653 8570</t>
  </si>
  <si>
    <t>GBAGI</t>
  </si>
  <si>
    <t>0804 124 2589</t>
  </si>
  <si>
    <t>0803 374 9993</t>
  </si>
  <si>
    <t>0904 236 4587</t>
  </si>
  <si>
    <t>FUR 207 XA</t>
  </si>
  <si>
    <t>0816 009 8094</t>
  </si>
  <si>
    <t>0706 154 4589</t>
  </si>
  <si>
    <t>KRT 105 XA</t>
  </si>
  <si>
    <t>0814 123 7798</t>
  </si>
  <si>
    <t>0715 658 1478</t>
  </si>
  <si>
    <t>EKET</t>
  </si>
  <si>
    <t>31 TRUCKS (1,335,000 VOLUME - LITRES)</t>
  </si>
  <si>
    <t>LND 795 XL</t>
  </si>
  <si>
    <t>0BINNA</t>
  </si>
  <si>
    <t>0802 456 3214</t>
  </si>
  <si>
    <t>0815 485 9632</t>
  </si>
  <si>
    <t>APP 81 XL</t>
  </si>
  <si>
    <t>OBINNA</t>
  </si>
  <si>
    <t>0704 369 1258</t>
  </si>
  <si>
    <t>UML 121 XA</t>
  </si>
  <si>
    <t>0705 236 4586</t>
  </si>
  <si>
    <t>0902 453 2514</t>
  </si>
  <si>
    <t>UML122 XA</t>
  </si>
  <si>
    <t>DAUDA</t>
  </si>
  <si>
    <t>0904 125 3654</t>
  </si>
  <si>
    <t>UML 120 XA</t>
  </si>
  <si>
    <t>SOJI</t>
  </si>
  <si>
    <t>0801 478 2365</t>
  </si>
  <si>
    <t>0904 236 2514</t>
  </si>
  <si>
    <t>AWI ,HILCA</t>
  </si>
  <si>
    <t>KMC 263 TE</t>
  </si>
  <si>
    <t>0803 255 6933</t>
  </si>
  <si>
    <t xml:space="preserve">JOS </t>
  </si>
  <si>
    <t>FUR 206 XA</t>
  </si>
  <si>
    <t>NAFIU</t>
  </si>
  <si>
    <t>0810 783 5222</t>
  </si>
  <si>
    <t>GODDY</t>
  </si>
  <si>
    <t>MUB 676 XA</t>
  </si>
  <si>
    <t>0806 502 5717</t>
  </si>
  <si>
    <t>0713 258 1453</t>
  </si>
  <si>
    <t>JOS  DEPOT</t>
  </si>
  <si>
    <t>JMT 918 XA</t>
  </si>
  <si>
    <t>0803 862 7402</t>
  </si>
  <si>
    <t>SULEIJA DEPOT</t>
  </si>
  <si>
    <t>DKA 701 ZU</t>
  </si>
  <si>
    <t>0803 366 0041</t>
  </si>
  <si>
    <t>0815 236 1254</t>
  </si>
  <si>
    <t>GME 873 XA</t>
  </si>
  <si>
    <t>0803 394 8288</t>
  </si>
  <si>
    <t>0803 524 4562</t>
  </si>
  <si>
    <t>GAR 477 XA</t>
  </si>
  <si>
    <t>0816 745 1200</t>
  </si>
  <si>
    <t>0701 452 3215</t>
  </si>
  <si>
    <t>KRM 39 XA</t>
  </si>
  <si>
    <t>DANJUMA</t>
  </si>
  <si>
    <t>0803 224 4461</t>
  </si>
  <si>
    <t>BALARABE</t>
  </si>
  <si>
    <t>0904 238 4875</t>
  </si>
  <si>
    <t>JMT 714 XA</t>
  </si>
  <si>
    <t>AWALU</t>
  </si>
  <si>
    <t>0806 628 8407</t>
  </si>
  <si>
    <t>SULEJA DEPOT</t>
  </si>
  <si>
    <t>0818 215 8214</t>
  </si>
  <si>
    <t>0714 365 4789</t>
  </si>
  <si>
    <t>FUR 182 XA</t>
  </si>
  <si>
    <t>0803 156 2219</t>
  </si>
  <si>
    <t>0902 478 3322</t>
  </si>
  <si>
    <t>YLA 75 ZV</t>
  </si>
  <si>
    <t>0907 206 8026</t>
  </si>
  <si>
    <t>SALIHU</t>
  </si>
  <si>
    <t>0813 025 2437</t>
  </si>
  <si>
    <t>AKW 937 XA</t>
  </si>
  <si>
    <t>KASSIMO</t>
  </si>
  <si>
    <t>0906 353 9913</t>
  </si>
  <si>
    <t>LAI</t>
  </si>
  <si>
    <t>0903 145 1254</t>
  </si>
  <si>
    <t>ABC 738 XA</t>
  </si>
  <si>
    <t>0810 919 4944</t>
  </si>
  <si>
    <t>0706 096 8883</t>
  </si>
  <si>
    <t>QAP 274 XA</t>
  </si>
  <si>
    <t>DAN KANO</t>
  </si>
  <si>
    <t>0802 610 8326</t>
  </si>
  <si>
    <t>BEN 785 XA</t>
  </si>
  <si>
    <t>0801 657 3354</t>
  </si>
  <si>
    <t>0813 418 6551</t>
  </si>
  <si>
    <t>ANW 217 XA</t>
  </si>
  <si>
    <t>0708 828 2637</t>
  </si>
  <si>
    <t>0703 368 4512</t>
  </si>
  <si>
    <t>JAL 165 XA</t>
  </si>
  <si>
    <t>0816 040 0144</t>
  </si>
  <si>
    <t>AHAMED</t>
  </si>
  <si>
    <t>0801 253 3652</t>
  </si>
  <si>
    <t>MUB  387 XA</t>
  </si>
  <si>
    <t>0706 564 1137</t>
  </si>
  <si>
    <t>0705 458 1475</t>
  </si>
  <si>
    <t>0815 236 5214</t>
  </si>
  <si>
    <t>ENDURANCE</t>
  </si>
  <si>
    <t>DESMOND</t>
  </si>
  <si>
    <t>0703 705 3651</t>
  </si>
  <si>
    <t>USS 177 XA</t>
  </si>
  <si>
    <t>ABDULMUMIN</t>
  </si>
  <si>
    <t>0803 253 3188</t>
  </si>
  <si>
    <t>0902 452 3621</t>
  </si>
  <si>
    <t>YLA 967 XA</t>
  </si>
  <si>
    <t>0906 442 7224</t>
  </si>
  <si>
    <t>0704 236 1278</t>
  </si>
  <si>
    <t>JJJ 111 XA</t>
  </si>
  <si>
    <t>0803 579 3836</t>
  </si>
  <si>
    <t>0801 412 2369</t>
  </si>
  <si>
    <t>JAL 163 XA</t>
  </si>
  <si>
    <t>0814 648 4984</t>
  </si>
  <si>
    <t>0703 452 2158</t>
  </si>
  <si>
    <t>31 TRUCKS (1,332,000 VOLUME - LITRES)</t>
  </si>
  <si>
    <t>MAINLAND</t>
  </si>
  <si>
    <t>CAL 611 XA</t>
  </si>
  <si>
    <t>0706 786 5467</t>
  </si>
  <si>
    <t>CA L895 XA</t>
  </si>
  <si>
    <t>BAMAIYI</t>
  </si>
  <si>
    <t>0803 765 9800</t>
  </si>
  <si>
    <t>UML 372 XN</t>
  </si>
  <si>
    <t>0815 643 6780</t>
  </si>
  <si>
    <t>ABK 76 XA</t>
  </si>
  <si>
    <t>GEORGE</t>
  </si>
  <si>
    <t>0902 198 7654</t>
  </si>
  <si>
    <t>NBB 49 XA</t>
  </si>
  <si>
    <t>0916 768 4321</t>
  </si>
  <si>
    <t>RIQUEST</t>
  </si>
  <si>
    <t>RBC 170 ZS</t>
  </si>
  <si>
    <t>UCHE</t>
  </si>
  <si>
    <t>0806 055 0192</t>
  </si>
  <si>
    <t>0815 635 1489</t>
  </si>
  <si>
    <t>GWA 677 XS</t>
  </si>
  <si>
    <t>ERNEST</t>
  </si>
  <si>
    <t>0808 880 2524</t>
  </si>
  <si>
    <t>RSH 781 ZA</t>
  </si>
  <si>
    <t>0706 332 2666</t>
  </si>
  <si>
    <t>SMK 781 XB</t>
  </si>
  <si>
    <t>0703 979 5271</t>
  </si>
  <si>
    <t>NGOZI</t>
  </si>
  <si>
    <t>LND 841 XQ</t>
  </si>
  <si>
    <t>0806 298 0144</t>
  </si>
  <si>
    <t>XA 304 AFM</t>
  </si>
  <si>
    <t>MUTIU</t>
  </si>
  <si>
    <t>0807 071 8980</t>
  </si>
  <si>
    <t>0706 254 3215</t>
  </si>
  <si>
    <t>JEZCO</t>
  </si>
  <si>
    <t>GGE 736 XQ</t>
  </si>
  <si>
    <t>0814 675 3489</t>
  </si>
  <si>
    <t>GGE 735 XQ</t>
  </si>
  <si>
    <t>MOH</t>
  </si>
  <si>
    <t>0901 089 6732</t>
  </si>
  <si>
    <t>UDU 252 XA</t>
  </si>
  <si>
    <t>JOSEPH</t>
  </si>
  <si>
    <t>0803 511 9958</t>
  </si>
  <si>
    <t>0812 246 2160</t>
  </si>
  <si>
    <t>RAPHGRASONS</t>
  </si>
  <si>
    <t>XM 695 KSF</t>
  </si>
  <si>
    <t>DAVID</t>
  </si>
  <si>
    <t>0803 388 6172</t>
  </si>
  <si>
    <t>NTE 37 XA</t>
  </si>
  <si>
    <t>0708 185 1240</t>
  </si>
  <si>
    <t>DOZZMAN</t>
  </si>
  <si>
    <t>ABILITY</t>
  </si>
  <si>
    <t>0708 075 2399</t>
  </si>
  <si>
    <t>JACOB</t>
  </si>
  <si>
    <t>0712 548 3657</t>
  </si>
  <si>
    <t>NCH 214 XA</t>
  </si>
  <si>
    <t>INYANG</t>
  </si>
  <si>
    <t>0814 286 7232</t>
  </si>
  <si>
    <t>0915 425 3647</t>
  </si>
  <si>
    <t>BEN 626 YY</t>
  </si>
  <si>
    <t>GODFREY</t>
  </si>
  <si>
    <t>0703 964 4729</t>
  </si>
  <si>
    <t>IBRAHI</t>
  </si>
  <si>
    <t>0805 147 5863</t>
  </si>
  <si>
    <t>BEN 786 XA</t>
  </si>
  <si>
    <t>IFY</t>
  </si>
  <si>
    <t>0909 416 5055</t>
  </si>
  <si>
    <t>0906 325 4587</t>
  </si>
  <si>
    <t>DE DON IKOM</t>
  </si>
  <si>
    <t>0807 621 6833</t>
  </si>
  <si>
    <t>0704 154 2586</t>
  </si>
  <si>
    <t>RUM 274 XA</t>
  </si>
  <si>
    <t>0903 357 9962</t>
  </si>
  <si>
    <t>RAHAMAN</t>
  </si>
  <si>
    <t>0812 125 4568</t>
  </si>
  <si>
    <t>MAINTAINANCE</t>
  </si>
  <si>
    <t>GBK 342 XA</t>
  </si>
  <si>
    <t>MATIHAS</t>
  </si>
  <si>
    <t>0816 332 6124</t>
  </si>
  <si>
    <t>0704 125 2369</t>
  </si>
  <si>
    <t>YGT 06 XA</t>
  </si>
  <si>
    <t>0703 337 0333</t>
  </si>
  <si>
    <t>KABIR</t>
  </si>
  <si>
    <t>0714 123 4521</t>
  </si>
  <si>
    <t>MAKURDI DEPOT</t>
  </si>
  <si>
    <t>JAMES</t>
  </si>
  <si>
    <t xml:space="preserve">0701 540 1570 </t>
  </si>
  <si>
    <t>0701 524 3265</t>
  </si>
  <si>
    <t>YLA 283 XM</t>
  </si>
  <si>
    <t>SHUAIB</t>
  </si>
  <si>
    <t>0810 789 6348</t>
  </si>
  <si>
    <t>0901 523 2145</t>
  </si>
  <si>
    <t>KKT 105 XA</t>
  </si>
  <si>
    <t>0703 221 3174</t>
  </si>
  <si>
    <t>OKEKE</t>
  </si>
  <si>
    <t>0913 624 5247</t>
  </si>
  <si>
    <t>0904 152 3257</t>
  </si>
  <si>
    <t>TONAB</t>
  </si>
  <si>
    <t>KWL 45 ZZ</t>
  </si>
  <si>
    <t>0701 524 3624</t>
  </si>
  <si>
    <t xml:space="preserve">TF </t>
  </si>
  <si>
    <t>0704 236 4582</t>
  </si>
  <si>
    <t>29 TRUCKS (1,253,000 VOLUME - LITRES)</t>
  </si>
  <si>
    <t>NGOZI PET</t>
  </si>
  <si>
    <t>AAA 564 XL</t>
  </si>
  <si>
    <t>0806 517 3249</t>
  </si>
  <si>
    <t>ANA 281 XA</t>
  </si>
  <si>
    <t>0804 453 3258</t>
  </si>
  <si>
    <t>MENTRACO</t>
  </si>
  <si>
    <t>FGE 470 ZH</t>
  </si>
  <si>
    <t>CHUCKS</t>
  </si>
  <si>
    <t>0801 324 2563</t>
  </si>
  <si>
    <t>0809 361 3735</t>
  </si>
  <si>
    <t>KMC 403 YE</t>
  </si>
  <si>
    <t>OGU</t>
  </si>
  <si>
    <t>0704 125 2563</t>
  </si>
  <si>
    <t>AKD 472 XS</t>
  </si>
  <si>
    <t>STONE</t>
  </si>
  <si>
    <t>0803 674 2746</t>
  </si>
  <si>
    <t>0703 254 4587</t>
  </si>
  <si>
    <t>NELSON</t>
  </si>
  <si>
    <t>ETIUPAN</t>
  </si>
  <si>
    <t>0703 219 2755</t>
  </si>
  <si>
    <t>0904 236 5214</t>
  </si>
  <si>
    <t>ABC 125 FK</t>
  </si>
  <si>
    <t>TONY</t>
  </si>
  <si>
    <t>0806 624 4860</t>
  </si>
  <si>
    <t>TGD 34 XA</t>
  </si>
  <si>
    <t>0803 921 7503</t>
  </si>
  <si>
    <t>EKY 297 KT</t>
  </si>
  <si>
    <t>ANIEKAN</t>
  </si>
  <si>
    <t>0905 408 0388</t>
  </si>
  <si>
    <t>I B</t>
  </si>
  <si>
    <t xml:space="preserve"> 0801 365 1458</t>
  </si>
  <si>
    <t>AKD677 XV</t>
  </si>
  <si>
    <t>IFANYI</t>
  </si>
  <si>
    <t>0806 754 2023</t>
  </si>
  <si>
    <t xml:space="preserve">IK </t>
  </si>
  <si>
    <t>0914 258 3624</t>
  </si>
  <si>
    <t>BEN 145 HN</t>
  </si>
  <si>
    <t>0904 253 2541</t>
  </si>
  <si>
    <t>0703 259 4587</t>
  </si>
  <si>
    <t>AKD 142 KJ</t>
  </si>
  <si>
    <t>0703 248 1478</t>
  </si>
  <si>
    <t>IKENA</t>
  </si>
  <si>
    <t>0806 158 2514</t>
  </si>
  <si>
    <t>LND 52 AKB</t>
  </si>
  <si>
    <t>MIKE</t>
  </si>
  <si>
    <t>0905 245 3647</t>
  </si>
  <si>
    <t>BAWA</t>
  </si>
  <si>
    <t>0905 214 1478</t>
  </si>
  <si>
    <t>DEL 24 GH</t>
  </si>
  <si>
    <t xml:space="preserve">0806 254 1259 </t>
  </si>
  <si>
    <t>0914 325 4178</t>
  </si>
  <si>
    <t>ABJ 813 XL</t>
  </si>
  <si>
    <t>ROSE</t>
  </si>
  <si>
    <t>0701 258 4753</t>
  </si>
  <si>
    <t>ABJ 810 XL</t>
  </si>
  <si>
    <t>JIMMY</t>
  </si>
  <si>
    <t>0903 148 2471</t>
  </si>
  <si>
    <t>ABJ 811 XL</t>
  </si>
  <si>
    <t>0715 426 5248</t>
  </si>
  <si>
    <t>AGR 809 XA</t>
  </si>
  <si>
    <t>0715 635 5487</t>
  </si>
  <si>
    <t>AKD 523 LK</t>
  </si>
  <si>
    <t>0904 254 6352</t>
  </si>
  <si>
    <t>KD 254 HJ</t>
  </si>
  <si>
    <t>ABJ 812 XL</t>
  </si>
  <si>
    <t>TUNDE</t>
  </si>
  <si>
    <t>0902 235 4598</t>
  </si>
  <si>
    <t>AKD 12 LK</t>
  </si>
  <si>
    <t>0803 254 4587</t>
  </si>
  <si>
    <t>NM 15 JKL</t>
  </si>
  <si>
    <t>MIKAIL</t>
  </si>
  <si>
    <t>0804 247 6352</t>
  </si>
  <si>
    <t>KET 152 XA</t>
  </si>
  <si>
    <t>BALERU</t>
  </si>
  <si>
    <t>0804 365 1258</t>
  </si>
  <si>
    <t>0806 145 2563</t>
  </si>
  <si>
    <t>BLUE C</t>
  </si>
  <si>
    <t>GOB 414 XA</t>
  </si>
  <si>
    <t>UBONG</t>
  </si>
  <si>
    <t>0806 969 0523</t>
  </si>
  <si>
    <t>0703 125 5263</t>
  </si>
  <si>
    <t>MKD 306 XA</t>
  </si>
  <si>
    <t>NURA</t>
  </si>
  <si>
    <t>0812 256 3647</t>
  </si>
  <si>
    <t>MLK 25 LK</t>
  </si>
  <si>
    <t>KIKE</t>
  </si>
  <si>
    <t>0912 452 3658</t>
  </si>
  <si>
    <t>NSR 157 ZQ</t>
  </si>
  <si>
    <t>0813 338 1744</t>
  </si>
  <si>
    <t>0804 125 2365</t>
  </si>
  <si>
    <t>0703 254 1256</t>
  </si>
  <si>
    <t>JAL 159 XA</t>
  </si>
  <si>
    <t>0816 640 5508</t>
  </si>
  <si>
    <t>0901 325 4785</t>
  </si>
  <si>
    <t>JAL535 ZX</t>
  </si>
  <si>
    <t>MOHAMAD</t>
  </si>
  <si>
    <t>0803 535 7542</t>
  </si>
  <si>
    <t>0806 256 4587</t>
  </si>
  <si>
    <t>JAL 171 XA</t>
  </si>
  <si>
    <t>0803 520 6037</t>
  </si>
  <si>
    <t>ALIRU</t>
  </si>
  <si>
    <t>0703 458 6259</t>
  </si>
  <si>
    <t>JMT 64 YM</t>
  </si>
  <si>
    <t>0803 739 5034</t>
  </si>
  <si>
    <t>DAIRU</t>
  </si>
  <si>
    <t>0815 245 3695</t>
  </si>
  <si>
    <t>DBM 77 XA</t>
  </si>
  <si>
    <t>SAGIRU</t>
  </si>
  <si>
    <t>0806 560 9997</t>
  </si>
  <si>
    <t>0702 254 3258</t>
  </si>
  <si>
    <t>JMT 184 YR</t>
  </si>
  <si>
    <t>ASHIRU</t>
  </si>
  <si>
    <t>0806 003 1811</t>
  </si>
  <si>
    <t>0804 253 2547</t>
  </si>
  <si>
    <t>ALK 303 XA</t>
  </si>
  <si>
    <t>HAMISU</t>
  </si>
  <si>
    <t>0808 307 2445</t>
  </si>
  <si>
    <t>RIDWANU</t>
  </si>
  <si>
    <t>0904 125 23654</t>
  </si>
  <si>
    <t>0901 412 2365</t>
  </si>
  <si>
    <t>BEN 679</t>
  </si>
  <si>
    <t>EDOBOY</t>
  </si>
  <si>
    <t>0817 646 5576</t>
  </si>
  <si>
    <t>0801 254 4587</t>
  </si>
  <si>
    <t>DKN 614 YN</t>
  </si>
  <si>
    <t>0812 132 3872</t>
  </si>
  <si>
    <t>0801 458 2541</t>
  </si>
  <si>
    <t>40 TRUCKS (1,748,000 VOLUME - LITRES)</t>
  </si>
  <si>
    <t>MUS 253 XN</t>
  </si>
  <si>
    <t>UGOCHUCKU</t>
  </si>
  <si>
    <t>0806 823 3664</t>
  </si>
  <si>
    <t>0901 569 9999</t>
  </si>
  <si>
    <t>GGJ 70 XA</t>
  </si>
  <si>
    <t>0810 372 8870</t>
  </si>
  <si>
    <t>0716 147 2369</t>
  </si>
  <si>
    <t>DUK 479 XA</t>
  </si>
  <si>
    <t>0813 230 3980</t>
  </si>
  <si>
    <t>0806 478 1458</t>
  </si>
  <si>
    <t>KAF 599 XA</t>
  </si>
  <si>
    <t>0812 145 23698</t>
  </si>
  <si>
    <t>0703 145 7485</t>
  </si>
  <si>
    <t>JOCCOLLINX</t>
  </si>
  <si>
    <t>AGB 238 XA</t>
  </si>
  <si>
    <t>0803 391 9871</t>
  </si>
  <si>
    <t>NERO</t>
  </si>
  <si>
    <t>0904 153 2584</t>
  </si>
  <si>
    <t>KUJ 935 XU</t>
  </si>
  <si>
    <t>0703 578 1139</t>
  </si>
  <si>
    <t>0815 556 6363</t>
  </si>
  <si>
    <t>BAWAS</t>
  </si>
  <si>
    <t>AKP 236 XA</t>
  </si>
  <si>
    <t>0803 883 9524</t>
  </si>
  <si>
    <t>RAJI</t>
  </si>
  <si>
    <t>0915 425 3322</t>
  </si>
  <si>
    <t>KJA 51 XB</t>
  </si>
  <si>
    <t>OSITA</t>
  </si>
  <si>
    <t>0703 714 2272</t>
  </si>
  <si>
    <t>0817 660 2004</t>
  </si>
  <si>
    <t>JJJ 475 XU</t>
  </si>
  <si>
    <t>AGI</t>
  </si>
  <si>
    <t>0703 664 5735</t>
  </si>
  <si>
    <t>0806 452 3698</t>
  </si>
  <si>
    <t>0817 321 68833</t>
  </si>
  <si>
    <t>10 TRUCKS (435,000 VOLUME - LITRES)</t>
  </si>
  <si>
    <t>0708 495 2039</t>
  </si>
  <si>
    <t xml:space="preserve"> PARLIAMENTARY EXT, CALABAR</t>
  </si>
  <si>
    <t>CHRISTIAN</t>
  </si>
  <si>
    <t>0805 698 2944</t>
  </si>
  <si>
    <t xml:space="preserve"> 54 ATU STR, CALABAR</t>
  </si>
  <si>
    <t>KRK 229 XA</t>
  </si>
  <si>
    <t>0816 292 2160</t>
  </si>
  <si>
    <t>0811 481 4949</t>
  </si>
  <si>
    <t>PLOT 58 AGU AWKA LAYOUT</t>
  </si>
  <si>
    <t>WADE WADE</t>
  </si>
  <si>
    <t>0803 838 1358</t>
  </si>
  <si>
    <t>MUTU</t>
  </si>
  <si>
    <t>0707 071 8980</t>
  </si>
  <si>
    <t>/ NNPC DEPOT, MAIDUGURI</t>
  </si>
  <si>
    <t>GAJEKE</t>
  </si>
  <si>
    <t>ABE 32 YA</t>
  </si>
  <si>
    <t>CHIMA</t>
  </si>
  <si>
    <t>0806 484 2929</t>
  </si>
  <si>
    <t>NNPC DEPOT, MAIDUGURI</t>
  </si>
  <si>
    <t>BEULAVEZ</t>
  </si>
  <si>
    <t>MBA 445 XA</t>
  </si>
  <si>
    <t>0906 384 5095</t>
  </si>
  <si>
    <t>SILAS</t>
  </si>
  <si>
    <t>0807 493 9990</t>
  </si>
  <si>
    <t xml:space="preserve"> OLD PH/ABA RD, OYIGBO. RIV. STATE.</t>
  </si>
  <si>
    <t>KMM 11 XA</t>
  </si>
  <si>
    <t>OMENE</t>
  </si>
  <si>
    <t>0817 098 3798</t>
  </si>
  <si>
    <t xml:space="preserve"> AIRPORT RD, RIVERS STATE.</t>
  </si>
  <si>
    <t>JEZCO OIL</t>
  </si>
  <si>
    <t>UYY 277 XA</t>
  </si>
  <si>
    <t>0906 228 9337</t>
  </si>
  <si>
    <t>0703 696 4599</t>
  </si>
  <si>
    <t xml:space="preserve"> TOPLAND, ENUGU.</t>
  </si>
  <si>
    <t>AJL 193 XD</t>
  </si>
  <si>
    <t>EJIKE</t>
  </si>
  <si>
    <t>0812 738 9484</t>
  </si>
  <si>
    <t>BONY</t>
  </si>
  <si>
    <t>0705 902 4411</t>
  </si>
  <si>
    <t xml:space="preserve"> UZUAKOLI RD, UMUAHIA</t>
  </si>
  <si>
    <t>9 TRUCKS (381,000 VOLUME - LITRES)</t>
  </si>
  <si>
    <t>RBC 92 ZS</t>
  </si>
  <si>
    <t>0806 822 5332</t>
  </si>
  <si>
    <t>OLD ABA ROAD, OYIGBO.</t>
  </si>
  <si>
    <t>NEISON</t>
  </si>
  <si>
    <t>KTS 43 XA</t>
  </si>
  <si>
    <t>0803 862 7052</t>
  </si>
  <si>
    <t>0806 690 4149</t>
  </si>
  <si>
    <t>UMUAHIA RD, OBOT AKARA</t>
  </si>
  <si>
    <t>AKWA-IBOM</t>
  </si>
  <si>
    <t>GAJEKE &amp; SONS</t>
  </si>
  <si>
    <t>XA 609 ABK</t>
  </si>
  <si>
    <t>ANAS</t>
  </si>
  <si>
    <t>0806 660 3906</t>
  </si>
  <si>
    <t>IBE</t>
  </si>
  <si>
    <t>0806 249 7604</t>
  </si>
  <si>
    <t>LINHAB OIL</t>
  </si>
  <si>
    <t>XR 333 FKJ</t>
  </si>
  <si>
    <t>0803 662 7152</t>
  </si>
  <si>
    <t>EBUKA</t>
  </si>
  <si>
    <t>0903 457 9731</t>
  </si>
  <si>
    <t>OPP AVIATION COLLEGE, ZARIA</t>
  </si>
  <si>
    <t>XR 893 ENU</t>
  </si>
  <si>
    <t>0703 439 7440</t>
  </si>
  <si>
    <t>0803 757 6732</t>
  </si>
  <si>
    <t>UMUAHIA RD, OWERRI.</t>
  </si>
  <si>
    <t>0810 181 6097</t>
  </si>
  <si>
    <t>NNPC DEPOT, MAIDUGURI.</t>
  </si>
  <si>
    <t>APP 353 XM</t>
  </si>
  <si>
    <t>SHINA</t>
  </si>
  <si>
    <t>0903 495 9933</t>
  </si>
  <si>
    <t>UMUAHIA RD, OWERRI. IMO STATE</t>
  </si>
  <si>
    <t>KJA 941 XL</t>
  </si>
  <si>
    <t>PHILLIP</t>
  </si>
  <si>
    <t>0803 192 0904</t>
  </si>
  <si>
    <t>0703 660 9983</t>
  </si>
  <si>
    <t>MURTALA MOHAMMED H-WAY</t>
  </si>
  <si>
    <t>0708 919 9817</t>
  </si>
  <si>
    <t>KMM 264 XA</t>
  </si>
  <si>
    <t>0803 704 8919</t>
  </si>
  <si>
    <t>0703 643 1661</t>
  </si>
  <si>
    <t>44 OTUKPO RD, MAKURDI</t>
  </si>
  <si>
    <t>KWL 979 YH</t>
  </si>
  <si>
    <t>0903 408 9926</t>
  </si>
  <si>
    <t>OWERRI ROAD, OMAGWA. P/H</t>
  </si>
  <si>
    <t>ABJ 976 XN</t>
  </si>
  <si>
    <t>0806 082 4522</t>
  </si>
  <si>
    <t>KSM 334 XA</t>
  </si>
  <si>
    <t>AGIM</t>
  </si>
  <si>
    <t>0803 721 2932</t>
  </si>
  <si>
    <t>MBET</t>
  </si>
  <si>
    <t>0703 551 3230</t>
  </si>
  <si>
    <t>CAL-ITU RD UYO</t>
  </si>
  <si>
    <t>A/ IBOM</t>
  </si>
  <si>
    <t>BJE 236 XA</t>
  </si>
  <si>
    <t>OFFIONG</t>
  </si>
  <si>
    <t>0703 968 9584</t>
  </si>
  <si>
    <t>OGBONNAYA</t>
  </si>
  <si>
    <t>0807 234  5691</t>
  </si>
  <si>
    <t>DENNIS</t>
  </si>
  <si>
    <t>0816 051 1211</t>
  </si>
  <si>
    <t>5 WORLU EGUMA ST, IBOLOJI EST. PHC</t>
  </si>
  <si>
    <t>XE 872 AKL</t>
  </si>
  <si>
    <t>SLY</t>
  </si>
  <si>
    <t>0907 248 0568</t>
  </si>
  <si>
    <t>NNPC RETAIL/ CALABAR MEGA</t>
  </si>
  <si>
    <t>MEGA</t>
  </si>
  <si>
    <t>UDUAK</t>
  </si>
  <si>
    <t>0703 366 6919</t>
  </si>
  <si>
    <t>0813 374 9993</t>
  </si>
  <si>
    <t>N0 27 NEW AIRPORT ROAD, CALABAR</t>
  </si>
  <si>
    <t>BEN 417 ZN</t>
  </si>
  <si>
    <t>POLYCARP</t>
  </si>
  <si>
    <t>0803 671 9549</t>
  </si>
  <si>
    <t>NO 7 ESSIEN ASIBONG STR, CAL</t>
  </si>
  <si>
    <t>NO 5 ESSIRN ASIBONG STR, CAL</t>
  </si>
  <si>
    <t>NNPC RETAIL/ UYO MEGA</t>
  </si>
  <si>
    <t>0903 964 4329</t>
  </si>
  <si>
    <t>5 ESSIEN ASIBONG STR, CAL</t>
  </si>
  <si>
    <t>KHE 77 XA</t>
  </si>
  <si>
    <t>EMENIKE</t>
  </si>
  <si>
    <t>0803 734 8140</t>
  </si>
  <si>
    <t>GODSPOWER</t>
  </si>
  <si>
    <t>0807 321 8633</t>
  </si>
  <si>
    <t>0818 215 8204</t>
  </si>
  <si>
    <t>OKPARA</t>
  </si>
  <si>
    <t>0803 357 9962</t>
  </si>
  <si>
    <t>27 TRUCKS (703,000 VOLUME - LITRES)</t>
  </si>
  <si>
    <t>ABC 626 XC</t>
  </si>
  <si>
    <t>0803 115 2981</t>
  </si>
  <si>
    <t>SABO GARI/NNPC DEPOT, JOS.</t>
  </si>
  <si>
    <t>ABC 624 XC</t>
  </si>
  <si>
    <t>0806 312 4662</t>
  </si>
  <si>
    <t>BSA 52 XJ</t>
  </si>
  <si>
    <t>PEACE</t>
  </si>
  <si>
    <t>0902 126 5699</t>
  </si>
  <si>
    <t>BSA 53 XJ</t>
  </si>
  <si>
    <t>0907 502 8283</t>
  </si>
  <si>
    <t>0706 444 4170</t>
  </si>
  <si>
    <t>PLOT 58, AGU AWKA LAYOUT. AWKA</t>
  </si>
  <si>
    <t>ABJ 834 YJ</t>
  </si>
  <si>
    <t>LABARAN</t>
  </si>
  <si>
    <t>0903 726 6537</t>
  </si>
  <si>
    <t>XC 344 KTE</t>
  </si>
  <si>
    <t>0706 861 4022</t>
  </si>
  <si>
    <t>NWALA</t>
  </si>
  <si>
    <t>0814 402 4989</t>
  </si>
  <si>
    <t>0816 465 5196</t>
  </si>
  <si>
    <t>UGOCHUKWU</t>
  </si>
  <si>
    <t>0806 880 4994</t>
  </si>
  <si>
    <t>XE 172 AKL</t>
  </si>
  <si>
    <t>0810 541 0823</t>
  </si>
  <si>
    <t>MATTHEW</t>
  </si>
  <si>
    <t>0813 824 0793</t>
  </si>
  <si>
    <t>EKET, AKWA-IBOM</t>
  </si>
  <si>
    <t>CAL 895 XA</t>
  </si>
  <si>
    <t>0810 096 6960</t>
  </si>
  <si>
    <t>GWR 803 XA</t>
  </si>
  <si>
    <t>JOE</t>
  </si>
  <si>
    <t>0806 262 2583</t>
  </si>
  <si>
    <t>MANDELA</t>
  </si>
  <si>
    <t>GWB 414 XA</t>
  </si>
  <si>
    <t>IKE</t>
  </si>
  <si>
    <t>0703 959 5807</t>
  </si>
  <si>
    <t>UBON</t>
  </si>
  <si>
    <t>0703 359 9082</t>
  </si>
  <si>
    <t>YAHE,ABAKALIKI YALA,C/RIVER</t>
  </si>
  <si>
    <t xml:space="preserve"> LSD 496 XP</t>
  </si>
  <si>
    <t>0813 186 0665</t>
  </si>
  <si>
    <t>UYY 229 XA</t>
  </si>
  <si>
    <t>IME</t>
  </si>
  <si>
    <t>0817 354 9119</t>
  </si>
  <si>
    <t>MKA 490 XF</t>
  </si>
  <si>
    <t>ANIEDI</t>
  </si>
  <si>
    <t>0907 383 1929</t>
  </si>
  <si>
    <t>3 NOTHERN IND. EST, ESUK UTAN. CAL.</t>
  </si>
  <si>
    <t>KJA 440 XC</t>
  </si>
  <si>
    <t>UMOH</t>
  </si>
  <si>
    <t>0705 288 0233</t>
  </si>
  <si>
    <t>LSD 400 XF</t>
  </si>
  <si>
    <t>AMEH</t>
  </si>
  <si>
    <t>0906 288 9292</t>
  </si>
  <si>
    <t>0813 271 1340</t>
  </si>
  <si>
    <t>PTN 419 XC</t>
  </si>
  <si>
    <t>0811 893 0393</t>
  </si>
  <si>
    <t>KJA 490 XH</t>
  </si>
  <si>
    <t>0902 398 4949</t>
  </si>
  <si>
    <t>JOCOLLINX</t>
  </si>
  <si>
    <t>ABA 426  YG</t>
  </si>
  <si>
    <t>0806 4400665</t>
  </si>
  <si>
    <t>NNPC REFINERY DEPOT, ALESA, ELEME.</t>
  </si>
  <si>
    <t>25 TRUCKS (1,053,000 VOLUME - LITRES)</t>
  </si>
  <si>
    <t>SOLTECH</t>
  </si>
  <si>
    <t>NCH 229 XA</t>
  </si>
  <si>
    <t>KENNETH</t>
  </si>
  <si>
    <t>0807 857 6593</t>
  </si>
  <si>
    <t>OBI</t>
  </si>
  <si>
    <t>0703 437 1327</t>
  </si>
  <si>
    <t>SOLTECH/ OMAGWA BY AIRPORT ROAD</t>
  </si>
  <si>
    <t>NNOLIBUM</t>
  </si>
  <si>
    <t>EKY 676 XT</t>
  </si>
  <si>
    <t>0703 573 8488</t>
  </si>
  <si>
    <t>0803 738 3674</t>
  </si>
  <si>
    <t>KM 5, AKWAEZE IGBOUKWU RD.</t>
  </si>
  <si>
    <t>KSF 197 XL</t>
  </si>
  <si>
    <t>0803 748 3878</t>
  </si>
  <si>
    <t>YAHE ABAKILIKI YALA,C/RIVER</t>
  </si>
  <si>
    <t>0706 691 9604</t>
  </si>
  <si>
    <t>LSD 299 XL</t>
  </si>
  <si>
    <t>0803 599 8972</t>
  </si>
  <si>
    <t>NNPC DEPOT, ENUGU STATE.</t>
  </si>
  <si>
    <t>0909 978 5555</t>
  </si>
  <si>
    <t>0703 305 9596</t>
  </si>
  <si>
    <t>ARTHUR</t>
  </si>
  <si>
    <t>0803 506 8576</t>
  </si>
  <si>
    <t>3,OBOHIA RD ,ABA,ABIA STATE</t>
  </si>
  <si>
    <t>0806 458 5061</t>
  </si>
  <si>
    <t>XY 590 PHC</t>
  </si>
  <si>
    <t>CHIDI</t>
  </si>
  <si>
    <t>0816 256 6202</t>
  </si>
  <si>
    <t>REX</t>
  </si>
  <si>
    <t>0818 242 0965</t>
  </si>
  <si>
    <t>OLD ABAKILIKI,RD ENUGU</t>
  </si>
  <si>
    <t>10 TRUCKS (448,000 VOLUME - LITRES)</t>
  </si>
  <si>
    <t>TOTAL VOLUME LOADED</t>
  </si>
  <si>
    <t>DAILY PMS LOADING AT LIQUID BULK TERMINAL PORTHARCOURT ON 2ND JANUARY, 2018</t>
  </si>
  <si>
    <t>S/N</t>
  </si>
  <si>
    <t>DATE</t>
  </si>
  <si>
    <t xml:space="preserve"> </t>
  </si>
  <si>
    <t>OBALE</t>
  </si>
  <si>
    <t>0703 515 5183</t>
  </si>
  <si>
    <t>CHRIS</t>
  </si>
  <si>
    <t>0806 384 2242</t>
  </si>
  <si>
    <t>NNPC DEP CALABAR</t>
  </si>
  <si>
    <t>CROSS RIVER</t>
  </si>
  <si>
    <t>MKA 199 ZU</t>
  </si>
  <si>
    <t>0703 121 8785</t>
  </si>
  <si>
    <t>SOLTECH LTD</t>
  </si>
  <si>
    <t>NCH 230 XA</t>
  </si>
  <si>
    <t>MOSOCO</t>
  </si>
  <si>
    <t>KEN</t>
  </si>
  <si>
    <t>PORTHARCOURT</t>
  </si>
  <si>
    <t>RIVERS STATE</t>
  </si>
  <si>
    <t>MKA 409 ZB</t>
  </si>
  <si>
    <t>SULEH</t>
  </si>
  <si>
    <t>0803 971 2355</t>
  </si>
  <si>
    <t>DKA 810 ZU</t>
  </si>
  <si>
    <t>0813 317 4021</t>
  </si>
  <si>
    <t>OSAGIE</t>
  </si>
  <si>
    <t>MKA 729 ZU</t>
  </si>
  <si>
    <t>0905 247 4748</t>
  </si>
  <si>
    <t>LEH 162 XA</t>
  </si>
  <si>
    <t>YENKAH</t>
  </si>
  <si>
    <t>0803 980 3380</t>
  </si>
  <si>
    <t>NNPC DEP BENIN</t>
  </si>
  <si>
    <t>FKJ 158 XA</t>
  </si>
  <si>
    <t>IDOWU</t>
  </si>
  <si>
    <t>0706 726 5900</t>
  </si>
  <si>
    <t>FKJ 139 XL</t>
  </si>
  <si>
    <t>0903 992 4804</t>
  </si>
  <si>
    <t>YLA 488 XM</t>
  </si>
  <si>
    <t>0803 641 0266</t>
  </si>
  <si>
    <t>YLA 545 XA</t>
  </si>
  <si>
    <t>0813 181 1635</t>
  </si>
  <si>
    <t>NNPC DEP WARRI</t>
  </si>
  <si>
    <t>YLA 151 XA</t>
  </si>
  <si>
    <t>MUSTAPHA</t>
  </si>
  <si>
    <t>0803 640 1532</t>
  </si>
  <si>
    <t>NNPC DEP KADUNA</t>
  </si>
  <si>
    <t>AAA 838 XM</t>
  </si>
  <si>
    <t>0803 566 0181</t>
  </si>
  <si>
    <t>NNPC DEP MARKURDI</t>
  </si>
  <si>
    <t>FUR 209 XA</t>
  </si>
  <si>
    <t>0803 659 8605</t>
  </si>
  <si>
    <t>SKP 384 XA</t>
  </si>
  <si>
    <t>0803 570 0273</t>
  </si>
  <si>
    <t>NNPC MEGA PHC</t>
  </si>
  <si>
    <t>AHD 525 XA</t>
  </si>
  <si>
    <t>AKEEM</t>
  </si>
  <si>
    <t>0706 562 6983</t>
  </si>
  <si>
    <t>NNPC ULTRA MEGA PHC</t>
  </si>
  <si>
    <t>RLU 507 XA</t>
  </si>
  <si>
    <t>MARVELOUS</t>
  </si>
  <si>
    <t>0813 512 0790</t>
  </si>
  <si>
    <t>YENAGOA</t>
  </si>
  <si>
    <t>TOTAL LOADED (18 TRUCKS)</t>
  </si>
  <si>
    <t>DAILY LOADOUT OF INTERVENTION AT RAINOIL DEPOT 08TH JANUARY, 2018 - 15TH JANUARY, 2018</t>
  </si>
  <si>
    <t>MARKETERS</t>
  </si>
  <si>
    <t>PROCESS</t>
  </si>
  <si>
    <t>TRUCK NO(S)</t>
  </si>
  <si>
    <t>PROG QTY (LITRES)</t>
  </si>
  <si>
    <t>LOADED QTY (LITRES)</t>
  </si>
  <si>
    <t>DRIVER NAMES</t>
  </si>
  <si>
    <t>PHONE NUMBERS</t>
  </si>
  <si>
    <t>FILLING STATION LOCATION</t>
  </si>
  <si>
    <t>DESTINATION STATES</t>
  </si>
  <si>
    <t>PRECIOUS WEALTH</t>
  </si>
  <si>
    <t>INTERVENTION</t>
  </si>
  <si>
    <t>DSZ 352 XA</t>
  </si>
  <si>
    <t>JOSIAH</t>
  </si>
  <si>
    <t>ZIOK</t>
  </si>
  <si>
    <t>JUSTICE</t>
  </si>
  <si>
    <t>GBZ 437 XA</t>
  </si>
  <si>
    <t>BERNARD</t>
  </si>
  <si>
    <t>BENIN EXPWAY</t>
  </si>
  <si>
    <t>EREOLA</t>
  </si>
  <si>
    <t>AGL 876 XB</t>
  </si>
  <si>
    <t>LEOK INT</t>
  </si>
  <si>
    <t>DGE 721 XB</t>
  </si>
  <si>
    <t>DONATUS</t>
  </si>
  <si>
    <t>MUS 123 XR</t>
  </si>
  <si>
    <t>JEROVIED</t>
  </si>
  <si>
    <t>DGE414 XB</t>
  </si>
  <si>
    <t>PAP NIG</t>
  </si>
  <si>
    <t>FGG 181 YN</t>
  </si>
  <si>
    <t>AWKA</t>
  </si>
  <si>
    <t>HIFLY</t>
  </si>
  <si>
    <t>GRA 460 XA</t>
  </si>
  <si>
    <t>EMA</t>
  </si>
  <si>
    <t>AGU 156 ZL</t>
  </si>
  <si>
    <t>BEN 157 YP</t>
  </si>
  <si>
    <t>EHIS</t>
  </si>
  <si>
    <t>LSD 391 XH</t>
  </si>
  <si>
    <t>EMEKE</t>
  </si>
  <si>
    <t>160385/11232</t>
  </si>
  <si>
    <t>PTN 382 XA</t>
  </si>
  <si>
    <t>160375/11215</t>
  </si>
  <si>
    <t>DSZ 128 XA</t>
  </si>
  <si>
    <t>EFR 313 XQ</t>
  </si>
  <si>
    <t>EKY 309 XK</t>
  </si>
  <si>
    <t>CHARISMA</t>
  </si>
  <si>
    <t>BEN 323 ZN</t>
  </si>
  <si>
    <t>KIWIOWEI OIL</t>
  </si>
  <si>
    <t>ABU 176 XA</t>
  </si>
  <si>
    <t>EHR430 XA</t>
  </si>
  <si>
    <t>DARLINGTON</t>
  </si>
  <si>
    <t>NOMA PET</t>
  </si>
  <si>
    <t>XM 627 BEN</t>
  </si>
  <si>
    <t>OSAS</t>
  </si>
  <si>
    <t>BEN 149 XY</t>
  </si>
  <si>
    <t>BEN</t>
  </si>
  <si>
    <t>AFZ 596 XA</t>
  </si>
  <si>
    <t>EFE</t>
  </si>
  <si>
    <t>FGG 212 YQ</t>
  </si>
  <si>
    <t>ASOLYN</t>
  </si>
  <si>
    <t>BEN 969 XA</t>
  </si>
  <si>
    <t>NOSA</t>
  </si>
  <si>
    <t>BUVEL</t>
  </si>
  <si>
    <t>AGL 891 XG</t>
  </si>
  <si>
    <t>SAMUEL</t>
  </si>
  <si>
    <t>XR 520 LSR</t>
  </si>
  <si>
    <t>GOODLUCK</t>
  </si>
  <si>
    <t>MOSCO</t>
  </si>
  <si>
    <t>RAINOIL</t>
  </si>
  <si>
    <t>LSR 141 XB</t>
  </si>
  <si>
    <t>BEN 691 ZY</t>
  </si>
  <si>
    <t>ESEOSA</t>
  </si>
  <si>
    <t>S/NOS</t>
  </si>
  <si>
    <t>PDO OGHARA RAINOIL LOADOUTS</t>
  </si>
  <si>
    <t>DAILY PMS LOADING AT NEPAL TERMINAL OGHARA ON 13TH JANUARY, 2018</t>
  </si>
  <si>
    <t>LEOK INT SERV</t>
  </si>
  <si>
    <t>DGB 721 XB</t>
  </si>
  <si>
    <t>0705 206 0743</t>
  </si>
  <si>
    <t>MULABIZ LTD</t>
  </si>
  <si>
    <t>XC 145 EFR</t>
  </si>
  <si>
    <t>0806 346 7948</t>
  </si>
  <si>
    <t>XB 925 EFR</t>
  </si>
  <si>
    <t>TONI</t>
  </si>
  <si>
    <t>AY 840 FKJ</t>
  </si>
  <si>
    <t>0703 539 0693</t>
  </si>
  <si>
    <t>FAVOUR STEP</t>
  </si>
  <si>
    <t>BEN 643 XC</t>
  </si>
  <si>
    <t>0808 577 4910</t>
  </si>
  <si>
    <t>BEN 442 XB</t>
  </si>
  <si>
    <t>0806 066 5219</t>
  </si>
  <si>
    <t>GOSONS</t>
  </si>
  <si>
    <t>BEN 517 YY</t>
  </si>
  <si>
    <t>SHEDRACK</t>
  </si>
  <si>
    <t>0818 676 0360</t>
  </si>
  <si>
    <t>IMOTA</t>
  </si>
  <si>
    <t>AGB 189 XA</t>
  </si>
  <si>
    <t>0806 422 6585</t>
  </si>
  <si>
    <t>ILENLOA VENT</t>
  </si>
  <si>
    <t>BEN 671 YY</t>
  </si>
  <si>
    <t>IDEMUDIA</t>
  </si>
  <si>
    <t>0903 179 1277</t>
  </si>
  <si>
    <t>GREATLINE</t>
  </si>
  <si>
    <t>BEN 388 XY</t>
  </si>
  <si>
    <t>0703 712 1659</t>
  </si>
  <si>
    <t>DOZZMAN LTD</t>
  </si>
  <si>
    <t>AKD  22 XF</t>
  </si>
  <si>
    <t>CHIKEZIE</t>
  </si>
  <si>
    <t>0803 608 1739</t>
  </si>
  <si>
    <t>AB GLOBAL INV</t>
  </si>
  <si>
    <t>HNG  95 XA</t>
  </si>
  <si>
    <t>0816 773 7731</t>
  </si>
  <si>
    <t>SD SIWEW GLOBAL</t>
  </si>
  <si>
    <t>THEOPHILUS</t>
  </si>
  <si>
    <t>0705 228 6995</t>
  </si>
  <si>
    <t>LSR 508 XN</t>
  </si>
  <si>
    <t>OFOSU</t>
  </si>
  <si>
    <t>0802 419 0000</t>
  </si>
  <si>
    <t>KM4, SAPELE RD, BENIN</t>
  </si>
  <si>
    <t>CHARISMA LTD</t>
  </si>
  <si>
    <t>0818 945 6314</t>
  </si>
  <si>
    <t>ANGLE 90, UROMI</t>
  </si>
  <si>
    <t>SAMJOSE PET</t>
  </si>
  <si>
    <t>EPE 415 XK</t>
  </si>
  <si>
    <t>0806 367 4028</t>
  </si>
  <si>
    <t>IBUZO RD BY ROUNDABOUT, ASABA</t>
  </si>
  <si>
    <t>UKPO PETROLEUM</t>
  </si>
  <si>
    <t>KUJ 930 ZF</t>
  </si>
  <si>
    <t>SALUSI</t>
  </si>
  <si>
    <t>0812 037 9052</t>
  </si>
  <si>
    <t>EL-NAFIU PET</t>
  </si>
  <si>
    <t>0806 411 4238</t>
  </si>
  <si>
    <t>LOKOJA - OKENE RD, LOKOJA</t>
  </si>
  <si>
    <t>AUC 985 XA</t>
  </si>
  <si>
    <t>NWIKE</t>
  </si>
  <si>
    <t>0906 949 9889</t>
  </si>
  <si>
    <t>BELSHAMS OIL</t>
  </si>
  <si>
    <t>BRK  12 XA</t>
  </si>
  <si>
    <t>MUSTAPHER</t>
  </si>
  <si>
    <t>0806 563 7858</t>
  </si>
  <si>
    <t>GUSAU DEPOT</t>
  </si>
  <si>
    <t>MKA  14 XA</t>
  </si>
  <si>
    <t>0703 851 8132</t>
  </si>
  <si>
    <t>31 TRUCKS LOADED (1,079,000) LITRES</t>
  </si>
  <si>
    <t>21 TRUCKS (943,000 VOLUME - LITRES)</t>
  </si>
  <si>
    <t>13 TRUCKS LOADED (LITRES)</t>
  </si>
  <si>
    <t>8 TRUCKS LOADED</t>
  </si>
  <si>
    <t>4 TRUCKS LOADED</t>
  </si>
  <si>
    <t>1 TRUCK LOADED</t>
  </si>
  <si>
    <t>A.Y. MAIKIFI</t>
  </si>
  <si>
    <t>IND.</t>
  </si>
  <si>
    <t>DSZ 333 XA</t>
  </si>
  <si>
    <t>0703 135 8128</t>
  </si>
  <si>
    <t>DANMARNA</t>
  </si>
  <si>
    <t>DKA 180 XF</t>
  </si>
  <si>
    <t>0906 367 8385</t>
  </si>
  <si>
    <t>BDW 117 XA</t>
  </si>
  <si>
    <t>0814 448 6153</t>
  </si>
  <si>
    <t>TOO 20 KT</t>
  </si>
  <si>
    <t>0703 073 8226</t>
  </si>
  <si>
    <t>TOO 19 KT</t>
  </si>
  <si>
    <t>MUNTARI</t>
  </si>
  <si>
    <t>0705 550 2990</t>
  </si>
  <si>
    <t>KSD 60 XA</t>
  </si>
  <si>
    <t>HASHIMO</t>
  </si>
  <si>
    <t>0806 679 7583</t>
  </si>
  <si>
    <t>SHEMA PET.</t>
  </si>
  <si>
    <t>CRC 34 XA</t>
  </si>
  <si>
    <t>AYUBA</t>
  </si>
  <si>
    <t>0703 620 9940</t>
  </si>
  <si>
    <t>DTM 570 XA</t>
  </si>
  <si>
    <t>0803 399 7245</t>
  </si>
  <si>
    <t>MAN 62 XA</t>
  </si>
  <si>
    <t>0809 951 7775</t>
  </si>
  <si>
    <t>RBC 802 XP</t>
  </si>
  <si>
    <t>0703 503 6858</t>
  </si>
  <si>
    <t>GUS 313 XA</t>
  </si>
  <si>
    <t>11 TRUCKS LOADED</t>
  </si>
  <si>
    <t>BOYI</t>
  </si>
  <si>
    <t>0813 339 0980</t>
  </si>
  <si>
    <t>0806 342 4662</t>
  </si>
  <si>
    <t>KSD 58 XA</t>
  </si>
  <si>
    <t>0806 636 8750</t>
  </si>
  <si>
    <t>A.Y.MAIKIFI</t>
  </si>
  <si>
    <t>WER 633 ZZ</t>
  </si>
  <si>
    <t>TAYE</t>
  </si>
  <si>
    <t>SHEMA PET</t>
  </si>
  <si>
    <t>DTM 562 XA</t>
  </si>
  <si>
    <t>0803 633 5625</t>
  </si>
  <si>
    <t>DTM 452 XA</t>
  </si>
  <si>
    <t>0802 255 8590</t>
  </si>
  <si>
    <t>27 TRUCKS LOADED</t>
  </si>
  <si>
    <t>2 TRUCKS LOADED</t>
  </si>
  <si>
    <t>BDW 113 XA</t>
  </si>
  <si>
    <t>0803 206 7598</t>
  </si>
  <si>
    <t>MKA 810 ZF</t>
  </si>
  <si>
    <t>0806 326 5608</t>
  </si>
  <si>
    <t>KSD 61 XA</t>
  </si>
  <si>
    <t>0803 689 2275</t>
  </si>
  <si>
    <t>3 TRUCKS LOADED</t>
  </si>
  <si>
    <t>BDW 115 XA</t>
  </si>
  <si>
    <t>0814 722 6546</t>
  </si>
  <si>
    <t>ENU 984 XD</t>
  </si>
  <si>
    <t>MAN 61 XA</t>
  </si>
  <si>
    <t>SHAMSU</t>
  </si>
  <si>
    <t>0706 688 7666</t>
  </si>
  <si>
    <t>DTM 543 XA</t>
  </si>
  <si>
    <t>MURITALA</t>
  </si>
  <si>
    <t>0906 733 3888</t>
  </si>
  <si>
    <t>KINGS KNIGHT</t>
  </si>
  <si>
    <t>0703 810 8762</t>
  </si>
  <si>
    <t>S.A. OLADITI</t>
  </si>
  <si>
    <t>KSF 279 XA</t>
  </si>
  <si>
    <t>0805 568  1020</t>
  </si>
  <si>
    <t>KJA 06 XA</t>
  </si>
  <si>
    <t>0807 468 1437</t>
  </si>
  <si>
    <t>KSF 278 XA</t>
  </si>
  <si>
    <t>0701 545 6459</t>
  </si>
  <si>
    <t>APP 952 XE</t>
  </si>
  <si>
    <t>YETUNDE</t>
  </si>
  <si>
    <t>0811 427 3614</t>
  </si>
  <si>
    <t>KJA 05 XA</t>
  </si>
  <si>
    <t>SAHEED</t>
  </si>
  <si>
    <t>0817 214 3706</t>
  </si>
  <si>
    <t>KABTAL</t>
  </si>
  <si>
    <t>UGH 407 XA</t>
  </si>
  <si>
    <t>0703 205 3581</t>
  </si>
  <si>
    <t>FASIR</t>
  </si>
  <si>
    <t>GWA 639 XS</t>
  </si>
  <si>
    <t>MOHAM.</t>
  </si>
  <si>
    <t>0803 602 9720</t>
  </si>
  <si>
    <t>KTU 575 XN</t>
  </si>
  <si>
    <t>AZUKA</t>
  </si>
  <si>
    <t>0703 793 6213</t>
  </si>
  <si>
    <t>I.Y. &amp; SONS</t>
  </si>
  <si>
    <t>EFR 615 XA</t>
  </si>
  <si>
    <t>0806 595 1746</t>
  </si>
  <si>
    <t>AGBOR</t>
  </si>
  <si>
    <t>WWR 66 XA</t>
  </si>
  <si>
    <t>0806 129 0973</t>
  </si>
  <si>
    <t>UBA UMARU</t>
  </si>
  <si>
    <t>AKU 895 XA</t>
  </si>
  <si>
    <t>MUNTARY</t>
  </si>
  <si>
    <t>0807 722 9059</t>
  </si>
  <si>
    <t>MATRICIA</t>
  </si>
  <si>
    <t>XC 205 EFR</t>
  </si>
  <si>
    <t>0906 776 6229</t>
  </si>
  <si>
    <t>AB GARBDO</t>
  </si>
  <si>
    <t>SKL 403 XA</t>
  </si>
  <si>
    <t>CHARLES</t>
  </si>
  <si>
    <t>0808 390 3320</t>
  </si>
  <si>
    <t>WWR 232 ZU</t>
  </si>
  <si>
    <t>AZEEZ</t>
  </si>
  <si>
    <t>0805 023 8789</t>
  </si>
  <si>
    <t>SAPELE</t>
  </si>
  <si>
    <t>MAIRIGA</t>
  </si>
  <si>
    <t>BGM 117 XA</t>
  </si>
  <si>
    <t>CHIJIOKE</t>
  </si>
  <si>
    <t>0806 685 6388</t>
  </si>
  <si>
    <t>A.B. GABDO</t>
  </si>
  <si>
    <t>XB 118 UNC</t>
  </si>
  <si>
    <t>LIGHI</t>
  </si>
  <si>
    <t>SOKOB</t>
  </si>
  <si>
    <t>FST 221 XR</t>
  </si>
  <si>
    <t>0804 253 8451</t>
  </si>
  <si>
    <t>ABRAKA</t>
  </si>
  <si>
    <t>KLK 186 XA</t>
  </si>
  <si>
    <t>BANJO</t>
  </si>
  <si>
    <t>0705 048 2526</t>
  </si>
  <si>
    <t>JEDDO</t>
  </si>
  <si>
    <t>EFR 797 XA</t>
  </si>
  <si>
    <t>ONOS</t>
  </si>
  <si>
    <t>0816 958 7229</t>
  </si>
  <si>
    <t>OSUBI</t>
  </si>
  <si>
    <t>CHIKEMSON</t>
  </si>
  <si>
    <t>EFR 21 XA</t>
  </si>
  <si>
    <t>OZ</t>
  </si>
  <si>
    <t>0816 091 5823</t>
  </si>
  <si>
    <t>ISOKO</t>
  </si>
  <si>
    <t>EFR 199 XA</t>
  </si>
  <si>
    <t>0803 706 9386</t>
  </si>
  <si>
    <t>0808 075 5010</t>
  </si>
  <si>
    <t>OZORO</t>
  </si>
  <si>
    <t>FAITH IN GOD</t>
  </si>
  <si>
    <t>AUC 146 XA</t>
  </si>
  <si>
    <t>ESE</t>
  </si>
  <si>
    <t>0805 727 7241</t>
  </si>
  <si>
    <t>DUMBY</t>
  </si>
  <si>
    <t>TOMMY-IYE</t>
  </si>
  <si>
    <t>WWR 987 XA</t>
  </si>
  <si>
    <t>AKPEM</t>
  </si>
  <si>
    <t>0906 849 0955</t>
  </si>
  <si>
    <t>0703 069 9799</t>
  </si>
  <si>
    <t>SPRINGBEDS</t>
  </si>
  <si>
    <t>GRA 452 XA</t>
  </si>
  <si>
    <t>0806 753 3137</t>
  </si>
  <si>
    <t>MATORIA</t>
  </si>
  <si>
    <t>0813 715 8986</t>
  </si>
  <si>
    <t>UDU</t>
  </si>
  <si>
    <t>AWK 323 ZC</t>
  </si>
  <si>
    <t>0701 176 9165</t>
  </si>
  <si>
    <t>OBOLAFOR</t>
  </si>
  <si>
    <t>32 TRUCKS LOADED</t>
  </si>
  <si>
    <t>I.Y  &amp; SONS</t>
  </si>
  <si>
    <t>XB 846 SAP</t>
  </si>
  <si>
    <t>0703 760 6175</t>
  </si>
  <si>
    <t>XB 222PTN</t>
  </si>
  <si>
    <t>0806 290 2632</t>
  </si>
  <si>
    <t>OLEH</t>
  </si>
  <si>
    <t>URM 507 XA</t>
  </si>
  <si>
    <t>0705 170 8557</t>
  </si>
  <si>
    <t>AGB 192 ZD</t>
  </si>
  <si>
    <t>0806 231 7216</t>
  </si>
  <si>
    <t>EFR 623 XA</t>
  </si>
  <si>
    <t>0813 334 3511</t>
  </si>
  <si>
    <t>FKJ 982 XF</t>
  </si>
  <si>
    <t>WWR 999 XA</t>
  </si>
  <si>
    <t>0906 600 4345</t>
  </si>
  <si>
    <t>FKJ 983 XF</t>
  </si>
  <si>
    <t>0811 575 6451</t>
  </si>
  <si>
    <t>XB 971 EFR</t>
  </si>
  <si>
    <t>CLETUS</t>
  </si>
  <si>
    <t>0906 703 6365</t>
  </si>
  <si>
    <t>9 TRUCKS LOADED</t>
  </si>
  <si>
    <t>I.Y. &amp;  SONS</t>
  </si>
  <si>
    <t>SKL 642 XA</t>
  </si>
  <si>
    <t>CHRISTOPH</t>
  </si>
  <si>
    <t>0703 203 4855</t>
  </si>
  <si>
    <t>XB 245 LEH</t>
  </si>
  <si>
    <t>0706 056 2165</t>
  </si>
  <si>
    <t>DTM 552 XA</t>
  </si>
  <si>
    <t>0803 514 9007</t>
  </si>
  <si>
    <t>0703 620 9910</t>
  </si>
  <si>
    <t>ALH. SANI</t>
  </si>
  <si>
    <t>AUC. 190 ZH</t>
  </si>
  <si>
    <t>0703 539 9069</t>
  </si>
  <si>
    <t>BEN 817 YY</t>
  </si>
  <si>
    <t>0818 255 6844</t>
  </si>
  <si>
    <t>KGK 99 XA</t>
  </si>
  <si>
    <t>0803 588 2407</t>
  </si>
  <si>
    <t>ORLU</t>
  </si>
  <si>
    <t>ASSOCIATED V.</t>
  </si>
  <si>
    <t>0703 660 2430</t>
  </si>
  <si>
    <t>EFR 342 ZQ</t>
  </si>
  <si>
    <t>0706 422 9206</t>
  </si>
  <si>
    <t>ANAMB</t>
  </si>
  <si>
    <t>GML 83 XA</t>
  </si>
  <si>
    <t>ADAM</t>
  </si>
  <si>
    <t>0703 660 6243</t>
  </si>
  <si>
    <t>A.A. RANO</t>
  </si>
  <si>
    <t>RAN 681 XA</t>
  </si>
  <si>
    <t>RAN 686 XA</t>
  </si>
  <si>
    <t>0805 625 0462</t>
  </si>
  <si>
    <t>AMAFUA</t>
  </si>
  <si>
    <t>WWR 326 XA</t>
  </si>
  <si>
    <t>0706 7780865</t>
  </si>
  <si>
    <t>RAN 682 XA</t>
  </si>
  <si>
    <t>GWL 512 YJ</t>
  </si>
  <si>
    <t>RAN 849 XA</t>
  </si>
  <si>
    <t>ZAKARI</t>
  </si>
  <si>
    <t>ASHA SHAYI</t>
  </si>
  <si>
    <t>MLF 58 XA</t>
  </si>
  <si>
    <t>0803 848 9122</t>
  </si>
  <si>
    <t>FTA 25 XA</t>
  </si>
  <si>
    <t>0813 848 7396</t>
  </si>
  <si>
    <t>AMEFUA</t>
  </si>
  <si>
    <t>0808 601 2020</t>
  </si>
  <si>
    <t>LONDA</t>
  </si>
  <si>
    <t>EFR 573 XA</t>
  </si>
  <si>
    <t>0806 683 3813</t>
  </si>
  <si>
    <t>DELLY ENERGY</t>
  </si>
  <si>
    <t>BKL 329 XA</t>
  </si>
  <si>
    <t>0806 427 6699</t>
  </si>
  <si>
    <t>BLUE CRYSTAL</t>
  </si>
  <si>
    <t>ENU 812 XF</t>
  </si>
  <si>
    <t>GDD 456 XA</t>
  </si>
  <si>
    <t>IFI</t>
  </si>
  <si>
    <t>SHARON</t>
  </si>
  <si>
    <t>ANC 248 XA</t>
  </si>
  <si>
    <t>0703 705 8997</t>
  </si>
  <si>
    <t>ENU 202 XY</t>
  </si>
  <si>
    <t>0805 938 5740</t>
  </si>
  <si>
    <t>NBISI</t>
  </si>
  <si>
    <t>AKANIS</t>
  </si>
  <si>
    <t>UGH 509 XA</t>
  </si>
  <si>
    <t>0906 451 1611</t>
  </si>
  <si>
    <t>U.S.KOKO</t>
  </si>
  <si>
    <t>BES 140 XA</t>
  </si>
  <si>
    <t>0708 544 1272</t>
  </si>
  <si>
    <t>BES 131 XA</t>
  </si>
  <si>
    <t>BLACKWELL</t>
  </si>
  <si>
    <t>JEG 502 XA</t>
  </si>
  <si>
    <t>XS 630FKJ</t>
  </si>
  <si>
    <t>0706 552 4758</t>
  </si>
  <si>
    <t>XD 276 DGS</t>
  </si>
  <si>
    <t>Y.A.ASHMAN</t>
  </si>
  <si>
    <t>KKF 124 XA</t>
  </si>
  <si>
    <t>0810 267 6034</t>
  </si>
  <si>
    <t>LSD 711 XL</t>
  </si>
  <si>
    <t>0803 533 0310</t>
  </si>
  <si>
    <t>37 TRUCKS LOADED</t>
  </si>
  <si>
    <t>RAN 375 XA</t>
  </si>
  <si>
    <t>RAN 672 XA</t>
  </si>
  <si>
    <t>ASB 701 XA</t>
  </si>
  <si>
    <t>ROBINSON</t>
  </si>
  <si>
    <t>0902 000 1572</t>
  </si>
  <si>
    <t>RAHAMANIY.</t>
  </si>
  <si>
    <t>LSR 829 XP</t>
  </si>
  <si>
    <t>YINISA</t>
  </si>
  <si>
    <t>0810 676 0345</t>
  </si>
  <si>
    <t>AAA 27 XD</t>
  </si>
  <si>
    <t>MRS OIL</t>
  </si>
  <si>
    <t>ABJ 721 XB</t>
  </si>
  <si>
    <t>0803 629 487120918</t>
  </si>
  <si>
    <t>OWEERI</t>
  </si>
  <si>
    <t>ATN 667 ZK</t>
  </si>
  <si>
    <t>IKENNA</t>
  </si>
  <si>
    <t>0806 419 9301</t>
  </si>
  <si>
    <t>RAN 687 XA</t>
  </si>
  <si>
    <t>UGH 725 XA</t>
  </si>
  <si>
    <t>BERTAM</t>
  </si>
  <si>
    <t>0902 015 7370</t>
  </si>
  <si>
    <t>U.S. KOKO</t>
  </si>
  <si>
    <t>BES 139 XA</t>
  </si>
  <si>
    <t>HALADU</t>
  </si>
  <si>
    <t>LIQUID POWER</t>
  </si>
  <si>
    <t>FST 486 XL</t>
  </si>
  <si>
    <t>IKECHUCH</t>
  </si>
  <si>
    <t>0803 274 7783</t>
  </si>
  <si>
    <t>0708 918 2215</t>
  </si>
  <si>
    <t>MAG 910 XA</t>
  </si>
  <si>
    <t>0703 836 8419</t>
  </si>
  <si>
    <t>COLVES GLOBAL</t>
  </si>
  <si>
    <t>GUE 23 XA</t>
  </si>
  <si>
    <t>DAYO</t>
  </si>
  <si>
    <t>0703 296 2496</t>
  </si>
  <si>
    <t>BES 130 XA</t>
  </si>
  <si>
    <t>ENU 583 XF</t>
  </si>
  <si>
    <t>0703 629 4876</t>
  </si>
  <si>
    <t>EKY 446 XC</t>
  </si>
  <si>
    <t>0704 544 7919</t>
  </si>
  <si>
    <t>ALK 218 XA</t>
  </si>
  <si>
    <t>0706 509 4299</t>
  </si>
  <si>
    <t>JIBRIN PAWA</t>
  </si>
  <si>
    <t>KNT 506 XL</t>
  </si>
  <si>
    <t>0807 496 7682</t>
  </si>
  <si>
    <t>BES 137 XA</t>
  </si>
  <si>
    <t>BEN 397 ZW</t>
  </si>
  <si>
    <t>EVANS</t>
  </si>
  <si>
    <t>0805 806 5732</t>
  </si>
  <si>
    <t>RAN 414 XA</t>
  </si>
  <si>
    <t>PAP LTD.</t>
  </si>
  <si>
    <t>JJT 244 YH</t>
  </si>
  <si>
    <t>UGO</t>
  </si>
  <si>
    <t>0806 113 4343</t>
  </si>
  <si>
    <t>AGU 136 ZL</t>
  </si>
  <si>
    <t>0703 615 1623</t>
  </si>
  <si>
    <t>HAMACO</t>
  </si>
  <si>
    <t>FXT 221 XR</t>
  </si>
  <si>
    <t>0701 313 9822</t>
  </si>
  <si>
    <t>0803 533 0390</t>
  </si>
  <si>
    <t>RED STAR</t>
  </si>
  <si>
    <t>ZAR 381 XA</t>
  </si>
  <si>
    <t>0907 577 8606</t>
  </si>
  <si>
    <t>BBJ 350 XA</t>
  </si>
  <si>
    <t>0806 831 7475</t>
  </si>
  <si>
    <t>KAYJ KAYJ</t>
  </si>
  <si>
    <t>NNE 885 XB</t>
  </si>
  <si>
    <t>0813 156 2439</t>
  </si>
  <si>
    <t>GDD 893 XA</t>
  </si>
  <si>
    <t>0806 367 9383</t>
  </si>
  <si>
    <t>FAVOUR OF GOD</t>
  </si>
  <si>
    <t>ABA 369 YC</t>
  </si>
  <si>
    <t>OKAY</t>
  </si>
  <si>
    <t>0806 787 9763</t>
  </si>
  <si>
    <t>FKJ 984 XF</t>
  </si>
  <si>
    <t>AKD 513 XE</t>
  </si>
  <si>
    <t>XB 212 KLK</t>
  </si>
  <si>
    <t>0902 176 3255</t>
  </si>
  <si>
    <t>DKF 872 JN</t>
  </si>
  <si>
    <t>A.B GLOBAL</t>
  </si>
  <si>
    <t>BASHARIYYA</t>
  </si>
  <si>
    <t>LND 317 XN</t>
  </si>
  <si>
    <t>ABJ 44 YJ</t>
  </si>
  <si>
    <t>38 TRUCKS LOADED</t>
  </si>
  <si>
    <t>0706 666 4365</t>
  </si>
  <si>
    <t>MARWA</t>
  </si>
  <si>
    <t>SGR 144 XA</t>
  </si>
  <si>
    <t>0703 875 4830</t>
  </si>
  <si>
    <t>JJJ 110XD</t>
  </si>
  <si>
    <t>0802 302 2774</t>
  </si>
  <si>
    <t>LGT 642 XA</t>
  </si>
  <si>
    <t>OLIVER</t>
  </si>
  <si>
    <t>0703 867 3788</t>
  </si>
  <si>
    <t>SYE ENT.</t>
  </si>
  <si>
    <t>JRT 418 XA</t>
  </si>
  <si>
    <t>SMK 236  XD</t>
  </si>
  <si>
    <t>0708 747 9975</t>
  </si>
  <si>
    <t>0803 334 5179</t>
  </si>
  <si>
    <t>DMA 266 XA</t>
  </si>
  <si>
    <t>MANASA</t>
  </si>
  <si>
    <t>0806 540 3008</t>
  </si>
  <si>
    <t>0703 793 5213</t>
  </si>
  <si>
    <t>FKT 936  XJ</t>
  </si>
  <si>
    <t>SALAMI</t>
  </si>
  <si>
    <t>0803 442 7778</t>
  </si>
  <si>
    <t>GBELURA</t>
  </si>
  <si>
    <t>GWK 589 XA</t>
  </si>
  <si>
    <t>BES 126 XA</t>
  </si>
  <si>
    <t>UBJ 518 XA</t>
  </si>
  <si>
    <t>OSI</t>
  </si>
  <si>
    <t>0805 592 6388</t>
  </si>
  <si>
    <t>JJJ 497 XM</t>
  </si>
  <si>
    <t>MUHAZU</t>
  </si>
  <si>
    <t>0810 266 6034</t>
  </si>
  <si>
    <t>YAB 844 YJ</t>
  </si>
  <si>
    <t>SHEBA</t>
  </si>
  <si>
    <t>0803 537 1909</t>
  </si>
  <si>
    <t>XA 642 AKU</t>
  </si>
  <si>
    <t>BEN 135 ZW</t>
  </si>
  <si>
    <t>0701 364 1782</t>
  </si>
  <si>
    <t>UGH 590 XA</t>
  </si>
  <si>
    <t>AYM SHAFA</t>
  </si>
  <si>
    <t>BAU 971 XR</t>
  </si>
  <si>
    <t>0816 737 2459</t>
  </si>
  <si>
    <t>BAU 657 XR</t>
  </si>
  <si>
    <t>DIMI</t>
  </si>
  <si>
    <t>0803 311 9960</t>
  </si>
  <si>
    <t>IY &amp; SONS</t>
  </si>
  <si>
    <t>XE 930 MKID</t>
  </si>
  <si>
    <t>0815 994 3215</t>
  </si>
  <si>
    <t>HODEX</t>
  </si>
  <si>
    <t>NASIU</t>
  </si>
  <si>
    <t>XB 833 SAP</t>
  </si>
  <si>
    <t>MONDY</t>
  </si>
  <si>
    <t>0703 334 7501</t>
  </si>
  <si>
    <t>DAKE</t>
  </si>
  <si>
    <t>0806 040 8101</t>
  </si>
  <si>
    <t>SAMAR</t>
  </si>
  <si>
    <t>MATETE</t>
  </si>
  <si>
    <t>DANNY</t>
  </si>
  <si>
    <t>JULU SEVENTH</t>
  </si>
  <si>
    <t>ENU 932 XA</t>
  </si>
  <si>
    <t>DESTINY</t>
  </si>
  <si>
    <t>0818 041 4350</t>
  </si>
  <si>
    <t>XB 481 KL</t>
  </si>
  <si>
    <t>ENDURAN</t>
  </si>
  <si>
    <t>0803765 0503</t>
  </si>
  <si>
    <t>SKL 253 XA</t>
  </si>
  <si>
    <t>0810 077 4213</t>
  </si>
  <si>
    <t>PTN 383 XA</t>
  </si>
  <si>
    <t>0806 651 8311</t>
  </si>
  <si>
    <t>BEBUE</t>
  </si>
  <si>
    <t>RIMI HOLDING</t>
  </si>
  <si>
    <t>NSR 390 ZD</t>
  </si>
  <si>
    <t>0803 337 3593</t>
  </si>
  <si>
    <t>NSR 385 ZD</t>
  </si>
  <si>
    <t>ALWAYS</t>
  </si>
  <si>
    <t>0703 424 0003</t>
  </si>
  <si>
    <t>SHEMACO</t>
  </si>
  <si>
    <t>UBJ 419 XA</t>
  </si>
  <si>
    <t>FATAI</t>
  </si>
  <si>
    <t>0703 956 0884</t>
  </si>
  <si>
    <t>AKD 02 XF</t>
  </si>
  <si>
    <t>ADO</t>
  </si>
  <si>
    <t>0706 439 1515</t>
  </si>
  <si>
    <t>SMK 379XE</t>
  </si>
  <si>
    <t>ONYEBU</t>
  </si>
  <si>
    <t>0816 902 7066</t>
  </si>
  <si>
    <t>AKU 153 XA</t>
  </si>
  <si>
    <t>RAYMOND</t>
  </si>
  <si>
    <t>0806 040 6182</t>
  </si>
  <si>
    <t>EKY 444XA</t>
  </si>
  <si>
    <t>0815 741 5974</t>
  </si>
  <si>
    <t>ANAM</t>
  </si>
  <si>
    <t>EFR 777 XA</t>
  </si>
  <si>
    <t>0806 662 5856</t>
  </si>
  <si>
    <t>ECCON</t>
  </si>
  <si>
    <t>0706 778 0865</t>
  </si>
  <si>
    <t>DKA 976 ZP</t>
  </si>
  <si>
    <t>0802 238 8442</t>
  </si>
  <si>
    <t>PTN 40 XA</t>
  </si>
  <si>
    <t>0808 653 6626</t>
  </si>
  <si>
    <t>BEN 947 XA</t>
  </si>
  <si>
    <t>0805 525 5520</t>
  </si>
  <si>
    <t>AWK 233 ZN</t>
  </si>
  <si>
    <t>WWR 739 XA</t>
  </si>
  <si>
    <t>0814 542 0980</t>
  </si>
  <si>
    <t>SAMAR PET.</t>
  </si>
  <si>
    <t>GWK 630 XA</t>
  </si>
  <si>
    <t>0816 050 8344</t>
  </si>
  <si>
    <t>WWR 314 XA</t>
  </si>
  <si>
    <t>FESTUS</t>
  </si>
  <si>
    <t>0703 788 7299</t>
  </si>
  <si>
    <t xml:space="preserve">XA 730 KGM </t>
  </si>
  <si>
    <t>OMOOVENTA</t>
  </si>
  <si>
    <t>LEH 37 XA</t>
  </si>
  <si>
    <t>0706 720 4246</t>
  </si>
  <si>
    <t>EFR 318 ZD</t>
  </si>
  <si>
    <t>WILLIAMS</t>
  </si>
  <si>
    <t>0803 565 4346</t>
  </si>
  <si>
    <t>SHAIBU</t>
  </si>
  <si>
    <t>CRC 32 XA</t>
  </si>
  <si>
    <t>0703 348 9160</t>
  </si>
  <si>
    <t>LND 690 XE</t>
  </si>
  <si>
    <t>EDOLA</t>
  </si>
  <si>
    <t>0803 879 4632</t>
  </si>
  <si>
    <t>BKW 72 XA</t>
  </si>
  <si>
    <t>GEDEON</t>
  </si>
  <si>
    <t>0902 508 6977</t>
  </si>
  <si>
    <t>AKA 271 XA</t>
  </si>
  <si>
    <t>SOLAJO</t>
  </si>
  <si>
    <t>0706 713 6498</t>
  </si>
  <si>
    <t>GRA 426 XA</t>
  </si>
  <si>
    <t>0806 987 4481</t>
  </si>
  <si>
    <t>XN 577 FKJ</t>
  </si>
  <si>
    <t>HIMMA MERCH</t>
  </si>
  <si>
    <t>XE 949 KWL</t>
  </si>
  <si>
    <t>TAIWO</t>
  </si>
  <si>
    <t>PATO-HIS</t>
  </si>
  <si>
    <t>0703 314 3947</t>
  </si>
  <si>
    <t>FKJ 985</t>
  </si>
  <si>
    <t>MIRACLE</t>
  </si>
  <si>
    <t>0806 674 7723</t>
  </si>
  <si>
    <t>0806 965 7288</t>
  </si>
  <si>
    <t>AMINU AYUBA</t>
  </si>
  <si>
    <t>GBK 489 XA</t>
  </si>
  <si>
    <t>0703 560 4109</t>
  </si>
  <si>
    <t>YAMAN</t>
  </si>
  <si>
    <t>KUJ 663 XT</t>
  </si>
  <si>
    <t>YAB 57 YR</t>
  </si>
  <si>
    <t>HAMUJA</t>
  </si>
  <si>
    <t>EKY 256 XQ</t>
  </si>
  <si>
    <t>YARO</t>
  </si>
  <si>
    <t>0902 119 2133</t>
  </si>
  <si>
    <t>HUMAJA</t>
  </si>
  <si>
    <t>KRD 771 XT</t>
  </si>
  <si>
    <t>MUYI</t>
  </si>
  <si>
    <t>0701 118 0501</t>
  </si>
  <si>
    <t>PBT 711 XL</t>
  </si>
  <si>
    <t>KENETH</t>
  </si>
  <si>
    <t>0805 481 0127</t>
  </si>
  <si>
    <t>WWR 317 ZU</t>
  </si>
  <si>
    <t>0807 365 4083</t>
  </si>
  <si>
    <t>36 TRUCKS LOADED</t>
  </si>
  <si>
    <t>MAY EWERE</t>
  </si>
  <si>
    <t>LND 128 XM</t>
  </si>
  <si>
    <t>THEOPHI</t>
  </si>
  <si>
    <t>KUJ 388 XB</t>
  </si>
  <si>
    <t>0807 741 6176</t>
  </si>
  <si>
    <t>JUANSON</t>
  </si>
  <si>
    <t>LSR 168 XU</t>
  </si>
  <si>
    <t>DAIZU</t>
  </si>
  <si>
    <t>0806 907 3355</t>
  </si>
  <si>
    <t>XT 48 SMK</t>
  </si>
  <si>
    <t>KTU  575 XN</t>
  </si>
  <si>
    <t>0807 654 9555</t>
  </si>
  <si>
    <t>0815 246 5781</t>
  </si>
  <si>
    <t>UNION VENT.</t>
  </si>
  <si>
    <t>EFR 105 XA</t>
  </si>
  <si>
    <t>0703 056 5509</t>
  </si>
  <si>
    <t>21 TRUCKS LOADED</t>
  </si>
  <si>
    <t>EFR 344 XQ</t>
  </si>
  <si>
    <t>SALEH</t>
  </si>
  <si>
    <t>J. TAMAH</t>
  </si>
  <si>
    <t>XU 736 SMK</t>
  </si>
  <si>
    <t>0806 406 1794</t>
  </si>
  <si>
    <t>ANAM.</t>
  </si>
  <si>
    <t>EDENOKUN</t>
  </si>
  <si>
    <t>0803 535 3039</t>
  </si>
  <si>
    <t>DANNY WAY</t>
  </si>
  <si>
    <t>XE 930 MKD</t>
  </si>
  <si>
    <t>JJJ 255 XL</t>
  </si>
  <si>
    <t>0806 841 2334</t>
  </si>
  <si>
    <t>COASTFIELD</t>
  </si>
  <si>
    <t>LND 59 XP</t>
  </si>
  <si>
    <t>MAXWELL</t>
  </si>
  <si>
    <t>0816 027 9555</t>
  </si>
  <si>
    <t>KJA 908 XE</t>
  </si>
  <si>
    <t>LFR 313 ZQ</t>
  </si>
  <si>
    <t>0706 688 2911</t>
  </si>
  <si>
    <t>0706  425 1577</t>
  </si>
  <si>
    <t>ES-BEN</t>
  </si>
  <si>
    <t>0703 556 0489</t>
  </si>
  <si>
    <t>0705 421 7565</t>
  </si>
  <si>
    <t>GBZ 756 XA</t>
  </si>
  <si>
    <t>LND 561 XF</t>
  </si>
  <si>
    <t>VINCENT</t>
  </si>
  <si>
    <t>PREC.WEALTH</t>
  </si>
  <si>
    <t>XK 719 USL</t>
  </si>
  <si>
    <t>0803 873 3607</t>
  </si>
  <si>
    <t>TANTANO</t>
  </si>
  <si>
    <t>SIDI AKIBU</t>
  </si>
  <si>
    <t>JJJ 117 XU</t>
  </si>
  <si>
    <t>WALE</t>
  </si>
  <si>
    <t>OKUN PET.</t>
  </si>
  <si>
    <t>XX 509 EPE</t>
  </si>
  <si>
    <t>OROBOSE</t>
  </si>
  <si>
    <t>0806 551 3439</t>
  </si>
  <si>
    <t>TOPRICABLESS</t>
  </si>
  <si>
    <t>AYAS</t>
  </si>
  <si>
    <t>WWR 35 XA</t>
  </si>
  <si>
    <t>0805 327 6569</t>
  </si>
  <si>
    <t>MUTRIL</t>
  </si>
  <si>
    <t>0803 930 4320</t>
  </si>
  <si>
    <t>A&amp;E PET</t>
  </si>
  <si>
    <t>WWR314XA</t>
  </si>
  <si>
    <t>0703 7887 299</t>
  </si>
  <si>
    <t>TOTAL LOADED (342) TRUCKS</t>
  </si>
  <si>
    <t>TOTAL FOR INDEPENDENT MARKETERS (13 TRUCKS)</t>
  </si>
  <si>
    <t>TOTAL FOR INDEPENDENT MARKETERS (8 TRUCKS)</t>
  </si>
  <si>
    <t>RIQUEST OIL</t>
  </si>
  <si>
    <t>SRH 994 ZA</t>
  </si>
  <si>
    <t>0802 310 4478</t>
  </si>
  <si>
    <t>25, EKENWA RD, BENIN CITY</t>
  </si>
  <si>
    <t>AMEFUA LTD</t>
  </si>
  <si>
    <t>0906 924 7382</t>
  </si>
  <si>
    <t>IKPOBA HILL, BENIN CITY</t>
  </si>
  <si>
    <t>EFR 318 ZQ</t>
  </si>
  <si>
    <t>WILLIAM</t>
  </si>
  <si>
    <t>OKERE-UGBORIKOKO RD, WARRI</t>
  </si>
  <si>
    <t>CEAPEES LTD</t>
  </si>
  <si>
    <t>KWL 127 ZZ</t>
  </si>
  <si>
    <t>0810 171 6100</t>
  </si>
  <si>
    <t>LOKOJA RD, IDAH</t>
  </si>
  <si>
    <t>TOTAL FOR INDEPENDENT MARKETERS (4 TRUCKS)</t>
  </si>
  <si>
    <t>DOGMAN</t>
  </si>
  <si>
    <t>USL 607 YA</t>
  </si>
  <si>
    <t>0806 865 0866</t>
  </si>
  <si>
    <t>SAPELE RD, BENIN CITY</t>
  </si>
  <si>
    <t>TOTAL FOR INDEPENDENT MARKETERS (1 TRUCK)</t>
  </si>
  <si>
    <t>ASEMOLEX</t>
  </si>
  <si>
    <t>0816 555 8054</t>
  </si>
  <si>
    <t>TOTAL TRUCKOUTS (27) LOADED</t>
  </si>
  <si>
    <t>0.1% LOSS</t>
  </si>
  <si>
    <t>STOCK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</si>
</sst>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20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mbria"/>
      <family val="1"/>
    </font>
    <font>
      <b/>
      <sz val="16"/>
      <color theme="1"/>
      <name val="Cambria"/>
      <family val="1"/>
    </font>
    <font>
      <sz val="14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2"/>
      <color theme="1"/>
      <name val="Cambria"/>
      <family val="1"/>
    </font>
    <font>
      <sz val="14"/>
      <color theme="1"/>
      <name val="Cambria"/>
      <family val="1"/>
    </font>
    <font>
      <sz val="12"/>
      <name val="Cambria"/>
      <family val="1"/>
    </font>
    <font>
      <b/>
      <sz val="14"/>
      <name val="Cambria"/>
      <family val="1"/>
    </font>
    <font>
      <sz val="14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color theme="1"/>
      <name val="Bookman Old Style"/>
      <family val="1"/>
    </font>
    <font>
      <b/>
      <sz val="16"/>
      <color theme="1"/>
      <name val="Bookman Old Style"/>
      <family val="1"/>
    </font>
    <font>
      <sz val="14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09">
    <xf numFmtId="0" fontId="0" fillId="0" borderId="0" xfId="0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quotePrefix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4" fontId="0" fillId="0" borderId="13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4" xfId="0" quotePrefix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3" fontId="1" fillId="0" borderId="14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1" fillId="2" borderId="14" xfId="2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14" fontId="0" fillId="0" borderId="17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3" fontId="0" fillId="0" borderId="18" xfId="0" applyNumberFormat="1" applyFont="1" applyBorder="1" applyAlignment="1">
      <alignment horizontal="center" vertical="center"/>
    </xf>
    <xf numFmtId="3" fontId="1" fillId="2" borderId="18" xfId="2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/>
    <xf numFmtId="14" fontId="0" fillId="0" borderId="10" xfId="0" applyNumberFormat="1" applyFont="1" applyBorder="1" applyAlignment="1">
      <alignment horizontal="center" vertical="center"/>
    </xf>
    <xf numFmtId="3" fontId="1" fillId="0" borderId="10" xfId="2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4" fontId="0" fillId="0" borderId="14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4" fontId="0" fillId="0" borderId="18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3" fontId="1" fillId="0" borderId="18" xfId="2" applyNumberFormat="1" applyFont="1" applyBorder="1" applyAlignment="1">
      <alignment horizontal="center" vertical="center"/>
    </xf>
    <xf numFmtId="3" fontId="10" fillId="0" borderId="20" xfId="0" applyNumberFormat="1" applyFont="1" applyBorder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20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3" fontId="15" fillId="0" borderId="22" xfId="2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14" fontId="16" fillId="0" borderId="24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4" fontId="16" fillId="0" borderId="24" xfId="0" applyNumberFormat="1" applyFont="1" applyBorder="1" applyAlignment="1">
      <alignment horizontal="center" vertical="center"/>
    </xf>
    <xf numFmtId="0" fontId="16" fillId="0" borderId="24" xfId="0" quotePrefix="1" applyFont="1" applyBorder="1" applyAlignment="1">
      <alignment horizontal="center" vertical="center"/>
    </xf>
    <xf numFmtId="49" fontId="16" fillId="0" borderId="24" xfId="0" applyNumberFormat="1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4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4" fontId="16" fillId="0" borderId="14" xfId="0" applyNumberFormat="1" applyFont="1" applyBorder="1" applyAlignment="1">
      <alignment horizontal="center" vertical="center"/>
    </xf>
    <xf numFmtId="0" fontId="16" fillId="0" borderId="14" xfId="0" quotePrefix="1" applyFont="1" applyBorder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14" fontId="16" fillId="0" borderId="18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center" vertical="center"/>
    </xf>
    <xf numFmtId="4" fontId="16" fillId="0" borderId="18" xfId="0" applyNumberFormat="1" applyFont="1" applyBorder="1" applyAlignment="1">
      <alignment horizontal="center" vertical="center"/>
    </xf>
    <xf numFmtId="0" fontId="16" fillId="0" borderId="18" xfId="0" quotePrefix="1" applyFont="1" applyBorder="1" applyAlignment="1">
      <alignment horizontal="center" vertical="center"/>
    </xf>
    <xf numFmtId="49" fontId="16" fillId="0" borderId="18" xfId="0" applyNumberFormat="1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3" fontId="15" fillId="0" borderId="20" xfId="0" applyNumberFormat="1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quotePrefix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4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4" fontId="16" fillId="0" borderId="10" xfId="0" applyNumberFormat="1" applyFont="1" applyBorder="1" applyAlignment="1">
      <alignment horizontal="center" vertical="center"/>
    </xf>
    <xf numFmtId="0" fontId="16" fillId="0" borderId="10" xfId="0" quotePrefix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3" fontId="15" fillId="0" borderId="2" xfId="0" applyNumberFormat="1" applyFont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quotePrefix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15" fillId="0" borderId="2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3" fontId="16" fillId="0" borderId="10" xfId="1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3" fontId="16" fillId="0" borderId="14" xfId="1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3" fontId="16" fillId="0" borderId="18" xfId="1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3" fontId="15" fillId="0" borderId="21" xfId="1" applyNumberFormat="1" applyFont="1" applyBorder="1" applyAlignment="1">
      <alignment horizontal="center" vertical="center"/>
    </xf>
    <xf numFmtId="3" fontId="15" fillId="0" borderId="20" xfId="1" applyNumberFormat="1" applyFont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6" fillId="2" borderId="23" xfId="0" applyFont="1" applyFill="1" applyBorder="1" applyAlignment="1">
      <alignment horizontal="center" vertical="center"/>
    </xf>
    <xf numFmtId="14" fontId="16" fillId="2" borderId="24" xfId="0" applyNumberFormat="1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3" fontId="16" fillId="2" borderId="24" xfId="0" applyNumberFormat="1" applyFont="1" applyFill="1" applyBorder="1" applyAlignment="1">
      <alignment horizontal="center" vertical="center"/>
    </xf>
    <xf numFmtId="3" fontId="16" fillId="2" borderId="24" xfId="1" applyNumberFormat="1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49" fontId="16" fillId="2" borderId="24" xfId="0" applyNumberFormat="1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14" fontId="16" fillId="2" borderId="14" xfId="0" applyNumberFormat="1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3" fontId="16" fillId="2" borderId="14" xfId="0" applyNumberFormat="1" applyFont="1" applyFill="1" applyBorder="1" applyAlignment="1">
      <alignment horizontal="center" vertical="center"/>
    </xf>
    <xf numFmtId="3" fontId="16" fillId="2" borderId="14" xfId="1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14" fontId="16" fillId="2" borderId="18" xfId="0" applyNumberFormat="1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14" fontId="16" fillId="2" borderId="28" xfId="0" applyNumberFormat="1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3" fontId="16" fillId="2" borderId="28" xfId="0" applyNumberFormat="1" applyFont="1" applyFill="1" applyBorder="1" applyAlignment="1">
      <alignment horizontal="center" vertical="center"/>
    </xf>
    <xf numFmtId="3" fontId="16" fillId="2" borderId="28" xfId="1" applyNumberFormat="1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/>
    </xf>
    <xf numFmtId="3" fontId="15" fillId="0" borderId="30" xfId="1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6" fillId="0" borderId="18" xfId="0" applyFont="1" applyBorder="1" applyAlignment="1">
      <alignment horizontal="center" vertical="center" wrapText="1"/>
    </xf>
    <xf numFmtId="14" fontId="16" fillId="0" borderId="28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3" fontId="16" fillId="0" borderId="28" xfId="0" applyNumberFormat="1" applyFont="1" applyBorder="1" applyAlignment="1">
      <alignment horizontal="center" vertical="center"/>
    </xf>
    <xf numFmtId="3" fontId="16" fillId="0" borderId="28" xfId="1" applyNumberFormat="1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3" fontId="16" fillId="0" borderId="0" xfId="0" applyNumberFormat="1" applyFont="1" applyAlignment="1">
      <alignment vertical="center"/>
    </xf>
    <xf numFmtId="49" fontId="16" fillId="0" borderId="0" xfId="0" applyNumberFormat="1" applyFont="1" applyAlignment="1">
      <alignment horizontal="center" vertical="center" wrapText="1"/>
    </xf>
    <xf numFmtId="3" fontId="15" fillId="0" borderId="20" xfId="0" applyNumberFormat="1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2" fillId="0" borderId="14" xfId="0" applyFont="1" applyBorder="1"/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6" xfId="0" applyFont="1" applyBorder="1" applyAlignment="1">
      <alignment horizontal="center" wrapText="1"/>
    </xf>
    <xf numFmtId="165" fontId="2" fillId="0" borderId="18" xfId="2" applyNumberFormat="1" applyFont="1" applyBorder="1" applyAlignment="1">
      <alignment horizontal="center" vertical="center" wrapText="1"/>
    </xf>
    <xf numFmtId="165" fontId="2" fillId="0" borderId="18" xfId="2" applyNumberFormat="1" applyFont="1" applyBorder="1" applyAlignment="1">
      <alignment vertical="center" wrapText="1"/>
    </xf>
    <xf numFmtId="0" fontId="2" fillId="0" borderId="18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0" fillId="0" borderId="14" xfId="0" applyFont="1" applyBorder="1" applyAlignment="1">
      <alignment horizontal="center"/>
    </xf>
    <xf numFmtId="14" fontId="0" fillId="0" borderId="14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4" fontId="0" fillId="0" borderId="14" xfId="0" applyNumberFormat="1" applyFont="1" applyBorder="1" applyAlignment="1">
      <alignment horizontal="center"/>
    </xf>
    <xf numFmtId="0" fontId="0" fillId="0" borderId="14" xfId="0" quotePrefix="1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0" fillId="0" borderId="0" xfId="0" applyFont="1" applyBorder="1"/>
    <xf numFmtId="0" fontId="0" fillId="0" borderId="18" xfId="0" applyFont="1" applyBorder="1" applyAlignment="1">
      <alignment horizontal="center"/>
    </xf>
    <xf numFmtId="14" fontId="0" fillId="0" borderId="18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4" fontId="0" fillId="0" borderId="18" xfId="0" applyNumberFormat="1" applyFont="1" applyBorder="1" applyAlignment="1">
      <alignment horizontal="center"/>
    </xf>
    <xf numFmtId="0" fontId="0" fillId="0" borderId="18" xfId="0" quotePrefix="1" applyFont="1" applyBorder="1" applyAlignment="1">
      <alignment horizontal="center" wrapText="1"/>
    </xf>
    <xf numFmtId="0" fontId="0" fillId="0" borderId="18" xfId="0" applyFont="1" applyBorder="1" applyAlignment="1">
      <alignment horizontal="center" wrapText="1"/>
    </xf>
    <xf numFmtId="3" fontId="8" fillId="0" borderId="1" xfId="0" applyNumberFormat="1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/>
    <xf numFmtId="0" fontId="0" fillId="0" borderId="0" xfId="0" applyBorder="1"/>
    <xf numFmtId="0" fontId="9" fillId="0" borderId="0" xfId="0" applyFont="1" applyBorder="1" applyAlignment="1">
      <alignment horizontal="center" vertical="center"/>
    </xf>
    <xf numFmtId="14" fontId="9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3" fontId="14" fillId="0" borderId="14" xfId="0" applyNumberFormat="1" applyFont="1" applyBorder="1" applyAlignment="1">
      <alignment horizontal="center" vertical="center"/>
    </xf>
    <xf numFmtId="3" fontId="25" fillId="0" borderId="14" xfId="0" applyNumberFormat="1" applyFont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1" fontId="25" fillId="2" borderId="14" xfId="2" applyNumberFormat="1" applyFont="1" applyFill="1" applyBorder="1" applyAlignment="1">
      <alignment horizontal="center" vertical="center"/>
    </xf>
    <xf numFmtId="3" fontId="25" fillId="2" borderId="14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14" fontId="14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4" fontId="25" fillId="2" borderId="1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14" fontId="9" fillId="0" borderId="38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14" fillId="0" borderId="24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3" fontId="14" fillId="0" borderId="24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14" fontId="14" fillId="0" borderId="28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9" fillId="0" borderId="22" xfId="0" applyFont="1" applyBorder="1" applyAlignment="1"/>
    <xf numFmtId="0" fontId="9" fillId="0" borderId="39" xfId="0" applyFont="1" applyBorder="1" applyAlignment="1"/>
    <xf numFmtId="0" fontId="0" fillId="0" borderId="40" xfId="0" applyBorder="1" applyAlignment="1">
      <alignment horizontal="center" vertical="center"/>
    </xf>
    <xf numFmtId="0" fontId="27" fillId="0" borderId="0" xfId="0" applyFont="1"/>
    <xf numFmtId="3" fontId="9" fillId="0" borderId="22" xfId="0" applyNumberFormat="1" applyFont="1" applyBorder="1" applyAlignment="1"/>
    <xf numFmtId="3" fontId="27" fillId="0" borderId="4" xfId="0" applyNumberFormat="1" applyFont="1" applyBorder="1" applyAlignment="1"/>
    <xf numFmtId="3" fontId="27" fillId="0" borderId="7" xfId="0" applyNumberFormat="1" applyFont="1" applyBorder="1" applyAlignment="1"/>
    <xf numFmtId="0" fontId="29" fillId="0" borderId="1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14" fontId="29" fillId="0" borderId="14" xfId="0" applyNumberFormat="1" applyFont="1" applyBorder="1" applyAlignment="1">
      <alignment horizontal="center" vertical="center"/>
    </xf>
    <xf numFmtId="0" fontId="29" fillId="0" borderId="14" xfId="0" quotePrefix="1" applyFont="1" applyBorder="1" applyAlignment="1">
      <alignment horizontal="center" vertical="center"/>
    </xf>
    <xf numFmtId="3" fontId="29" fillId="0" borderId="14" xfId="0" applyNumberFormat="1" applyFont="1" applyBorder="1" applyAlignment="1">
      <alignment horizontal="center" vertical="center"/>
    </xf>
    <xf numFmtId="4" fontId="29" fillId="0" borderId="14" xfId="0" applyNumberFormat="1" applyFont="1" applyBorder="1" applyAlignment="1">
      <alignment horizontal="center" vertical="center"/>
    </xf>
    <xf numFmtId="0" fontId="29" fillId="0" borderId="14" xfId="0" applyNumberFormat="1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/>
    </xf>
    <xf numFmtId="3" fontId="28" fillId="0" borderId="6" xfId="0" applyNumberFormat="1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165" fontId="8" fillId="0" borderId="22" xfId="2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wrapText="1"/>
    </xf>
    <xf numFmtId="0" fontId="28" fillId="0" borderId="41" xfId="0" applyFont="1" applyBorder="1" applyAlignment="1">
      <alignment horizontal="center" wrapText="1"/>
    </xf>
    <xf numFmtId="0" fontId="29" fillId="0" borderId="23" xfId="0" applyFont="1" applyBorder="1" applyAlignment="1">
      <alignment horizontal="center" vertical="center"/>
    </xf>
    <xf numFmtId="14" fontId="29" fillId="0" borderId="24" xfId="0" applyNumberFormat="1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4" xfId="0" quotePrefix="1" applyFont="1" applyBorder="1" applyAlignment="1">
      <alignment horizontal="center" vertical="center"/>
    </xf>
    <xf numFmtId="3" fontId="29" fillId="0" borderId="24" xfId="0" applyNumberFormat="1" applyFont="1" applyBorder="1" applyAlignment="1">
      <alignment horizontal="center" vertical="center"/>
    </xf>
    <xf numFmtId="4" fontId="29" fillId="0" borderId="24" xfId="0" applyNumberFormat="1" applyFont="1" applyBorder="1" applyAlignment="1">
      <alignment horizontal="center" vertical="center"/>
    </xf>
    <xf numFmtId="0" fontId="29" fillId="0" borderId="24" xfId="0" applyNumberFormat="1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14" fontId="29" fillId="0" borderId="28" xfId="0" applyNumberFormat="1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28" xfId="0" quotePrefix="1" applyFont="1" applyBorder="1" applyAlignment="1">
      <alignment horizontal="center" vertical="center"/>
    </xf>
    <xf numFmtId="3" fontId="29" fillId="0" borderId="28" xfId="0" applyNumberFormat="1" applyFont="1" applyBorder="1" applyAlignment="1">
      <alignment horizontal="center" vertical="center"/>
    </xf>
    <xf numFmtId="4" fontId="29" fillId="0" borderId="28" xfId="0" applyNumberFormat="1" applyFont="1" applyBorder="1" applyAlignment="1">
      <alignment horizontal="center" vertical="center"/>
    </xf>
    <xf numFmtId="0" fontId="29" fillId="0" borderId="28" xfId="0" applyNumberFormat="1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18" xfId="0" quotePrefix="1" applyFont="1" applyBorder="1" applyAlignment="1">
      <alignment horizontal="center" vertical="center"/>
    </xf>
    <xf numFmtId="4" fontId="0" fillId="0" borderId="18" xfId="0" applyNumberFormat="1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14" fontId="0" fillId="0" borderId="41" xfId="0" applyNumberFormat="1" applyFont="1" applyBorder="1" applyAlignment="1">
      <alignment horizontal="center" vertical="center"/>
    </xf>
    <xf numFmtId="0" fontId="0" fillId="0" borderId="22" xfId="0" quotePrefix="1" applyFont="1" applyBorder="1" applyAlignment="1">
      <alignment horizontal="center" vertical="center"/>
    </xf>
    <xf numFmtId="3" fontId="0" fillId="0" borderId="22" xfId="0" applyNumberFormat="1" applyFont="1" applyBorder="1" applyAlignment="1">
      <alignment horizontal="center" vertical="center"/>
    </xf>
    <xf numFmtId="4" fontId="0" fillId="0" borderId="22" xfId="0" applyNumberFormat="1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wrapText="1"/>
    </xf>
    <xf numFmtId="0" fontId="0" fillId="0" borderId="10" xfId="0" applyFont="1" applyBorder="1" applyAlignment="1">
      <alignment horizontal="center" vertical="center" wrapText="1"/>
    </xf>
    <xf numFmtId="3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 wrapText="1"/>
    </xf>
    <xf numFmtId="3" fontId="1" fillId="0" borderId="10" xfId="2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0" fillId="0" borderId="14" xfId="0" applyNumberFormat="1" applyFont="1" applyBorder="1" applyAlignment="1">
      <alignment horizontal="center" wrapText="1"/>
    </xf>
    <xf numFmtId="3" fontId="1" fillId="0" borderId="14" xfId="2" applyNumberFormat="1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3" fontId="0" fillId="0" borderId="18" xfId="0" applyNumberFormat="1" applyFont="1" applyBorder="1" applyAlignment="1">
      <alignment horizontal="center" wrapText="1"/>
    </xf>
    <xf numFmtId="3" fontId="1" fillId="0" borderId="18" xfId="2" applyNumberFormat="1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wrapText="1"/>
    </xf>
    <xf numFmtId="14" fontId="0" fillId="0" borderId="1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3" fontId="8" fillId="0" borderId="20" xfId="0" applyNumberFormat="1" applyFont="1" applyBorder="1" applyAlignment="1">
      <alignment horizontal="center" vertical="center"/>
    </xf>
    <xf numFmtId="3" fontId="8" fillId="0" borderId="20" xfId="2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8" fillId="0" borderId="45" xfId="0" applyNumberFormat="1" applyFont="1" applyBorder="1" applyAlignment="1">
      <alignment horizontal="center" vertical="center"/>
    </xf>
    <xf numFmtId="3" fontId="8" fillId="0" borderId="45" xfId="2" applyNumberFormat="1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4" fontId="0" fillId="0" borderId="24" xfId="0" applyNumberFormat="1" applyFont="1" applyBorder="1" applyAlignment="1">
      <alignment horizontal="center" vertical="center"/>
    </xf>
    <xf numFmtId="0" fontId="0" fillId="0" borderId="24" xfId="0" applyFont="1" applyBorder="1" applyAlignment="1">
      <alignment horizontal="center" wrapText="1"/>
    </xf>
    <xf numFmtId="0" fontId="0" fillId="0" borderId="24" xfId="0" applyFont="1" applyBorder="1" applyAlignment="1">
      <alignment horizontal="center" vertical="center" wrapText="1"/>
    </xf>
    <xf numFmtId="3" fontId="0" fillId="0" borderId="24" xfId="0" applyNumberFormat="1" applyFont="1" applyBorder="1" applyAlignment="1">
      <alignment horizontal="center"/>
    </xf>
    <xf numFmtId="3" fontId="0" fillId="0" borderId="24" xfId="0" applyNumberFormat="1" applyFont="1" applyBorder="1" applyAlignment="1">
      <alignment horizontal="center" wrapText="1"/>
    </xf>
    <xf numFmtId="3" fontId="1" fillId="0" borderId="24" xfId="2" applyNumberFormat="1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wrapText="1"/>
    </xf>
    <xf numFmtId="0" fontId="0" fillId="0" borderId="27" xfId="0" applyFont="1" applyBorder="1" applyAlignment="1">
      <alignment horizontal="center" vertical="center"/>
    </xf>
    <xf numFmtId="14" fontId="0" fillId="0" borderId="28" xfId="0" applyNumberFormat="1" applyFont="1" applyBorder="1" applyAlignment="1">
      <alignment horizontal="center" vertical="center"/>
    </xf>
    <xf numFmtId="0" fontId="0" fillId="0" borderId="28" xfId="0" applyFont="1" applyBorder="1" applyAlignment="1">
      <alignment horizontal="center" wrapText="1"/>
    </xf>
    <xf numFmtId="0" fontId="0" fillId="0" borderId="28" xfId="0" applyFont="1" applyBorder="1" applyAlignment="1">
      <alignment horizontal="center" vertical="center" wrapText="1"/>
    </xf>
    <xf numFmtId="3" fontId="0" fillId="0" borderId="28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wrapText="1"/>
    </xf>
    <xf numFmtId="3" fontId="1" fillId="0" borderId="28" xfId="2" applyNumberFormat="1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wrapText="1"/>
    </xf>
    <xf numFmtId="3" fontId="8" fillId="0" borderId="0" xfId="0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3" fontId="0" fillId="0" borderId="14" xfId="0" applyNumberFormat="1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3" fontId="0" fillId="0" borderId="28" xfId="0" applyNumberFormat="1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3" fontId="8" fillId="0" borderId="42" xfId="0" applyNumberFormat="1" applyFont="1" applyBorder="1" applyAlignment="1">
      <alignment horizontal="center" vertical="center"/>
    </xf>
    <xf numFmtId="3" fontId="8" fillId="0" borderId="47" xfId="2" applyNumberFormat="1" applyFont="1" applyBorder="1" applyAlignment="1">
      <alignment horizontal="center" vertical="center"/>
    </xf>
    <xf numFmtId="3" fontId="1" fillId="0" borderId="10" xfId="1" applyNumberFormat="1" applyFont="1" applyBorder="1" applyAlignment="1">
      <alignment horizontal="center" vertical="center"/>
    </xf>
    <xf numFmtId="3" fontId="1" fillId="0" borderId="18" xfId="1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20" xfId="1" applyNumberFormat="1" applyFont="1" applyBorder="1" applyAlignment="1">
      <alignment horizontal="center" vertical="center"/>
    </xf>
    <xf numFmtId="3" fontId="1" fillId="0" borderId="14" xfId="1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8" fillId="0" borderId="6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0" fillId="0" borderId="10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3" fontId="1" fillId="0" borderId="10" xfId="1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wrapText="1"/>
    </xf>
    <xf numFmtId="3" fontId="1" fillId="0" borderId="14" xfId="1" applyNumberFormat="1" applyFont="1" applyBorder="1" applyAlignment="1">
      <alignment horizontal="center" vertical="center" wrapText="1"/>
    </xf>
    <xf numFmtId="3" fontId="1" fillId="0" borderId="28" xfId="1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wrapText="1"/>
    </xf>
    <xf numFmtId="3" fontId="8" fillId="0" borderId="7" xfId="1" applyNumberFormat="1" applyFont="1" applyBorder="1" applyAlignment="1">
      <alignment horizontal="center" vertical="center" wrapText="1"/>
    </xf>
    <xf numFmtId="14" fontId="0" fillId="0" borderId="22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6" xfId="2" applyNumberFormat="1" applyFont="1" applyBorder="1" applyAlignment="1">
      <alignment horizontal="center" vertical="center" wrapText="1"/>
    </xf>
    <xf numFmtId="3" fontId="2" fillId="0" borderId="7" xfId="2" applyNumberFormat="1" applyFont="1" applyBorder="1" applyAlignment="1">
      <alignment horizontal="center" vertical="center"/>
    </xf>
    <xf numFmtId="3" fontId="8" fillId="0" borderId="7" xfId="2" applyNumberFormat="1" applyFont="1" applyBorder="1" applyAlignment="1">
      <alignment horizontal="center" vertical="center" wrapText="1"/>
    </xf>
    <xf numFmtId="3" fontId="0" fillId="0" borderId="10" xfId="0" applyNumberFormat="1" applyFont="1" applyBorder="1" applyAlignment="1">
      <alignment horizontal="center" vertical="center" wrapText="1"/>
    </xf>
    <xf numFmtId="3" fontId="1" fillId="2" borderId="24" xfId="2" applyNumberFormat="1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3" fontId="1" fillId="2" borderId="14" xfId="2" applyNumberFormat="1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3" fontId="0" fillId="2" borderId="14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3" fontId="0" fillId="0" borderId="18" xfId="0" applyNumberFormat="1" applyFont="1" applyBorder="1" applyAlignment="1">
      <alignment horizontal="center" vertical="center" wrapText="1"/>
    </xf>
    <xf numFmtId="3" fontId="1" fillId="2" borderId="18" xfId="2" applyNumberFormat="1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3" fontId="8" fillId="2" borderId="7" xfId="2" applyNumberFormat="1" applyFont="1" applyFill="1" applyBorder="1" applyAlignment="1">
      <alignment horizontal="center" vertical="center" wrapText="1"/>
    </xf>
    <xf numFmtId="3" fontId="0" fillId="2" borderId="10" xfId="0" applyNumberFormat="1" applyFont="1" applyFill="1" applyBorder="1" applyAlignment="1">
      <alignment horizontal="center" wrapText="1"/>
    </xf>
    <xf numFmtId="3" fontId="1" fillId="2" borderId="10" xfId="2" applyNumberFormat="1" applyFont="1" applyFill="1" applyBorder="1" applyAlignment="1">
      <alignment horizontal="center" vertical="center" wrapText="1"/>
    </xf>
    <xf numFmtId="3" fontId="0" fillId="2" borderId="14" xfId="0" applyNumberFormat="1" applyFont="1" applyFill="1" applyBorder="1" applyAlignment="1">
      <alignment horizontal="center" wrapText="1"/>
    </xf>
    <xf numFmtId="3" fontId="0" fillId="2" borderId="18" xfId="0" applyNumberFormat="1" applyFont="1" applyFill="1" applyBorder="1" applyAlignment="1">
      <alignment horizontal="center" wrapText="1"/>
    </xf>
    <xf numFmtId="0" fontId="0" fillId="2" borderId="14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 wrapText="1"/>
    </xf>
    <xf numFmtId="3" fontId="2" fillId="2" borderId="4" xfId="0" applyNumberFormat="1" applyFont="1" applyFill="1" applyBorder="1" applyAlignment="1">
      <alignment horizontal="center" wrapText="1"/>
    </xf>
    <xf numFmtId="3" fontId="2" fillId="2" borderId="7" xfId="2" applyNumberFormat="1" applyFont="1" applyFill="1" applyBorder="1" applyAlignment="1">
      <alignment horizontal="center" vertical="center" wrapText="1"/>
    </xf>
    <xf numFmtId="3" fontId="0" fillId="2" borderId="51" xfId="0" applyNumberFormat="1" applyFont="1" applyFill="1" applyBorder="1" applyAlignment="1">
      <alignment horizontal="center" wrapText="1"/>
    </xf>
    <xf numFmtId="3" fontId="1" fillId="2" borderId="52" xfId="2" applyNumberFormat="1" applyFont="1" applyFill="1" applyBorder="1" applyAlignment="1">
      <alignment horizontal="center" vertical="center" wrapText="1"/>
    </xf>
    <xf numFmtId="3" fontId="0" fillId="2" borderId="10" xfId="0" applyNumberFormat="1" applyFont="1" applyFill="1" applyBorder="1" applyAlignment="1">
      <alignment horizontal="center"/>
    </xf>
    <xf numFmtId="3" fontId="1" fillId="2" borderId="10" xfId="2" applyNumberFormat="1" applyFont="1" applyFill="1" applyBorder="1" applyAlignment="1">
      <alignment horizontal="center" vertical="center"/>
    </xf>
    <xf numFmtId="3" fontId="0" fillId="2" borderId="14" xfId="0" applyNumberFormat="1" applyFont="1" applyFill="1" applyBorder="1" applyAlignment="1">
      <alignment horizontal="center"/>
    </xf>
    <xf numFmtId="3" fontId="0" fillId="2" borderId="18" xfId="0" applyNumberFormat="1" applyFont="1" applyFill="1" applyBorder="1" applyAlignment="1">
      <alignment horizontal="center"/>
    </xf>
    <xf numFmtId="3" fontId="0" fillId="2" borderId="4" xfId="0" applyNumberFormat="1" applyFont="1" applyFill="1" applyBorder="1" applyAlignment="1">
      <alignment horizontal="center"/>
    </xf>
    <xf numFmtId="3" fontId="1" fillId="2" borderId="7" xfId="2" applyNumberFormat="1" applyFont="1" applyFill="1" applyBorder="1" applyAlignment="1">
      <alignment horizontal="center" vertical="center"/>
    </xf>
    <xf numFmtId="14" fontId="0" fillId="0" borderId="22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center" wrapText="1"/>
    </xf>
    <xf numFmtId="0" fontId="0" fillId="0" borderId="22" xfId="0" applyFont="1" applyBorder="1" applyAlignment="1">
      <alignment horizontal="center" vertical="center" wrapText="1"/>
    </xf>
    <xf numFmtId="3" fontId="0" fillId="0" borderId="22" xfId="0" applyNumberFormat="1" applyFont="1" applyBorder="1" applyAlignment="1">
      <alignment horizontal="center"/>
    </xf>
    <xf numFmtId="3" fontId="0" fillId="0" borderId="22" xfId="0" applyNumberFormat="1" applyFont="1" applyBorder="1" applyAlignment="1">
      <alignment horizontal="center" wrapText="1"/>
    </xf>
    <xf numFmtId="3" fontId="1" fillId="0" borderId="22" xfId="2" applyNumberFormat="1" applyFont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/>
    </xf>
    <xf numFmtId="3" fontId="2" fillId="2" borderId="7" xfId="2" applyNumberFormat="1" applyFont="1" applyFill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3" fontId="0" fillId="2" borderId="0" xfId="0" applyNumberFormat="1" applyFont="1" applyFill="1" applyBorder="1" applyAlignment="1">
      <alignment horizontal="center" vertical="center"/>
    </xf>
    <xf numFmtId="3" fontId="1" fillId="2" borderId="0" xfId="2" applyNumberFormat="1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0" fillId="0" borderId="42" xfId="0" applyNumberFormat="1" applyFont="1" applyBorder="1" applyAlignment="1">
      <alignment horizontal="center" vertical="center"/>
    </xf>
    <xf numFmtId="4" fontId="0" fillId="0" borderId="32" xfId="0" applyNumberFormat="1" applyFont="1" applyBorder="1" applyAlignment="1">
      <alignment horizontal="center" vertical="center"/>
    </xf>
    <xf numFmtId="4" fontId="0" fillId="0" borderId="33" xfId="0" applyNumberFormat="1" applyFont="1" applyBorder="1" applyAlignment="1">
      <alignment horizontal="center" vertical="center"/>
    </xf>
    <xf numFmtId="14" fontId="24" fillId="0" borderId="1" xfId="0" applyNumberFormat="1" applyFont="1" applyBorder="1" applyAlignment="1">
      <alignment horizontal="center" vertical="center"/>
    </xf>
    <xf numFmtId="14" fontId="24" fillId="0" borderId="2" xfId="0" applyNumberFormat="1" applyFont="1" applyBorder="1" applyAlignment="1">
      <alignment horizontal="center" vertical="center"/>
    </xf>
    <xf numFmtId="14" fontId="24" fillId="0" borderId="3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17" fillId="0" borderId="21" xfId="0" applyNumberFormat="1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8" fillId="0" borderId="21" xfId="2" applyNumberFormat="1" applyFont="1" applyBorder="1" applyAlignment="1">
      <alignment horizontal="center" vertical="center" wrapText="1"/>
    </xf>
    <xf numFmtId="3" fontId="8" fillId="0" borderId="5" xfId="2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" fillId="0" borderId="3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6" xfId="0" applyNumberFormat="1" applyFont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/>
    </xf>
    <xf numFmtId="14" fontId="0" fillId="0" borderId="7" xfId="0" applyNumberFormat="1" applyFont="1" applyBorder="1" applyAlignment="1">
      <alignment horizontal="center" vertical="center"/>
    </xf>
    <xf numFmtId="0" fontId="27" fillId="0" borderId="26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26" xfId="0" applyBorder="1"/>
    <xf numFmtId="0" fontId="28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/>
    </xf>
    <xf numFmtId="3" fontId="28" fillId="0" borderId="14" xfId="0" applyNumberFormat="1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165" fontId="8" fillId="0" borderId="18" xfId="2" applyNumberFormat="1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wrapText="1"/>
    </xf>
    <xf numFmtId="0" fontId="28" fillId="0" borderId="17" xfId="0" applyFont="1" applyBorder="1" applyAlignment="1">
      <alignment horizontal="center" wrapText="1"/>
    </xf>
    <xf numFmtId="0" fontId="28" fillId="0" borderId="53" xfId="0" applyFont="1" applyBorder="1" applyAlignment="1">
      <alignment horizontal="center" wrapText="1"/>
    </xf>
    <xf numFmtId="0" fontId="29" fillId="0" borderId="23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29" fillId="0" borderId="24" xfId="0" quotePrefix="1" applyFont="1" applyBorder="1" applyAlignment="1">
      <alignment horizontal="center"/>
    </xf>
    <xf numFmtId="3" fontId="29" fillId="0" borderId="24" xfId="0" applyNumberFormat="1" applyFont="1" applyBorder="1" applyAlignment="1">
      <alignment horizontal="center"/>
    </xf>
    <xf numFmtId="4" fontId="29" fillId="0" borderId="24" xfId="0" applyNumberFormat="1" applyFont="1" applyBorder="1" applyAlignment="1">
      <alignment horizontal="center"/>
    </xf>
    <xf numFmtId="0" fontId="29" fillId="0" borderId="24" xfId="0" applyNumberFormat="1" applyFont="1" applyBorder="1" applyAlignment="1">
      <alignment horizontal="center"/>
    </xf>
    <xf numFmtId="0" fontId="29" fillId="0" borderId="24" xfId="0" quotePrefix="1" applyFont="1" applyBorder="1" applyAlignment="1">
      <alignment horizontal="center" wrapText="1"/>
    </xf>
    <xf numFmtId="0" fontId="29" fillId="0" borderId="24" xfId="0" applyFont="1" applyBorder="1" applyAlignment="1">
      <alignment horizontal="center" wrapText="1"/>
    </xf>
    <xf numFmtId="0" fontId="29" fillId="0" borderId="25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4" xfId="0" quotePrefix="1" applyFont="1" applyBorder="1" applyAlignment="1">
      <alignment horizontal="center"/>
    </xf>
    <xf numFmtId="3" fontId="29" fillId="0" borderId="14" xfId="0" applyNumberFormat="1" applyFont="1" applyBorder="1" applyAlignment="1">
      <alignment horizontal="center"/>
    </xf>
    <xf numFmtId="4" fontId="29" fillId="0" borderId="14" xfId="0" applyNumberFormat="1" applyFont="1" applyBorder="1" applyAlignment="1">
      <alignment horizontal="center"/>
    </xf>
    <xf numFmtId="0" fontId="29" fillId="0" borderId="14" xfId="0" applyNumberFormat="1" applyFont="1" applyBorder="1" applyAlignment="1">
      <alignment horizontal="center"/>
    </xf>
    <xf numFmtId="0" fontId="29" fillId="0" borderId="14" xfId="0" quotePrefix="1" applyFont="1" applyBorder="1" applyAlignment="1">
      <alignment horizontal="center" wrapText="1"/>
    </xf>
    <xf numFmtId="0" fontId="29" fillId="0" borderId="14" xfId="0" applyFont="1" applyBorder="1" applyAlignment="1">
      <alignment horizontal="center" wrapText="1"/>
    </xf>
    <xf numFmtId="0" fontId="29" fillId="0" borderId="15" xfId="0" applyFont="1" applyBorder="1" applyAlignment="1">
      <alignment horizontal="center"/>
    </xf>
    <xf numFmtId="0" fontId="29" fillId="0" borderId="27" xfId="0" applyFont="1" applyBorder="1" applyAlignment="1">
      <alignment horizontal="center"/>
    </xf>
    <xf numFmtId="0" fontId="29" fillId="0" borderId="28" xfId="0" applyFont="1" applyBorder="1" applyAlignment="1">
      <alignment horizontal="center"/>
    </xf>
    <xf numFmtId="0" fontId="29" fillId="0" borderId="28" xfId="0" quotePrefix="1" applyFont="1" applyBorder="1" applyAlignment="1">
      <alignment horizontal="center"/>
    </xf>
    <xf numFmtId="3" fontId="29" fillId="0" borderId="28" xfId="0" applyNumberFormat="1" applyFont="1" applyBorder="1" applyAlignment="1">
      <alignment horizontal="center"/>
    </xf>
    <xf numFmtId="4" fontId="29" fillId="0" borderId="28" xfId="0" applyNumberFormat="1" applyFont="1" applyBorder="1" applyAlignment="1">
      <alignment horizontal="center"/>
    </xf>
    <xf numFmtId="0" fontId="29" fillId="0" borderId="28" xfId="0" applyNumberFormat="1" applyFont="1" applyBorder="1" applyAlignment="1">
      <alignment horizontal="center"/>
    </xf>
    <xf numFmtId="0" fontId="29" fillId="0" borderId="28" xfId="0" quotePrefix="1" applyFont="1" applyBorder="1" applyAlignment="1">
      <alignment horizontal="center" wrapText="1"/>
    </xf>
    <xf numFmtId="0" fontId="29" fillId="0" borderId="28" xfId="0" applyFont="1" applyBorder="1" applyAlignment="1">
      <alignment horizontal="center" wrapText="1"/>
    </xf>
    <xf numFmtId="0" fontId="29" fillId="0" borderId="2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4" fontId="29" fillId="0" borderId="2" xfId="0" applyNumberFormat="1" applyFont="1" applyBorder="1" applyAlignment="1">
      <alignment horizontal="center" vertical="center"/>
    </xf>
    <xf numFmtId="4" fontId="29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8" xfId="0" quotePrefix="1" applyFont="1" applyBorder="1" applyAlignment="1">
      <alignment horizontal="center" vertical="center"/>
    </xf>
    <xf numFmtId="3" fontId="8" fillId="0" borderId="32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0" fontId="8" fillId="0" borderId="42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9" fillId="0" borderId="40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22" xfId="0" quotePrefix="1" applyFont="1" applyBorder="1" applyAlignment="1">
      <alignment horizontal="center" vertical="center"/>
    </xf>
    <xf numFmtId="3" fontId="29" fillId="0" borderId="18" xfId="0" applyNumberFormat="1" applyFont="1" applyBorder="1" applyAlignment="1">
      <alignment horizontal="center" vertical="center"/>
    </xf>
    <xf numFmtId="4" fontId="29" fillId="0" borderId="18" xfId="0" applyNumberFormat="1" applyFont="1" applyBorder="1" applyAlignment="1">
      <alignment horizontal="center" vertical="center"/>
    </xf>
    <xf numFmtId="0" fontId="29" fillId="0" borderId="18" xfId="0" applyNumberFormat="1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3" fontId="10" fillId="0" borderId="20" xfId="0" applyNumberFormat="1" applyFont="1" applyBorder="1"/>
    <xf numFmtId="3" fontId="10" fillId="0" borderId="20" xfId="0" applyNumberFormat="1" applyFont="1" applyBorder="1" applyAlignment="1">
      <alignment horizontal="center" vertical="center"/>
    </xf>
    <xf numFmtId="0" fontId="14" fillId="0" borderId="0" xfId="0" applyFont="1"/>
    <xf numFmtId="0" fontId="10" fillId="0" borderId="20" xfId="0" applyFont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28" workbookViewId="0">
      <selection activeCell="K39" sqref="K39"/>
    </sheetView>
  </sheetViews>
  <sheetFormatPr defaultRowHeight="15" x14ac:dyDescent="0.25"/>
  <cols>
    <col min="1" max="1" width="5.5703125" customWidth="1"/>
    <col min="2" max="2" width="18.42578125" customWidth="1"/>
    <col min="3" max="3" width="12.5703125" customWidth="1"/>
    <col min="4" max="4" width="9.28515625" customWidth="1"/>
    <col min="5" max="5" width="11.7109375" customWidth="1"/>
    <col min="6" max="6" width="13.42578125" customWidth="1"/>
    <col min="7" max="7" width="13.7109375" customWidth="1"/>
    <col min="8" max="8" width="12.5703125" customWidth="1"/>
    <col min="9" max="9" width="13.42578125" customWidth="1"/>
    <col min="10" max="10" width="17.5703125" customWidth="1"/>
    <col min="11" max="11" width="30.7109375" customWidth="1"/>
    <col min="12" max="12" width="19.42578125" customWidth="1"/>
    <col min="257" max="257" width="5.5703125" customWidth="1"/>
    <col min="258" max="258" width="18.42578125" customWidth="1"/>
    <col min="259" max="259" width="12.5703125" customWidth="1"/>
    <col min="260" max="260" width="9.28515625" customWidth="1"/>
    <col min="261" max="261" width="11.7109375" customWidth="1"/>
    <col min="262" max="262" width="13.42578125" customWidth="1"/>
    <col min="263" max="263" width="13.7109375" customWidth="1"/>
    <col min="264" max="264" width="12.5703125" customWidth="1"/>
    <col min="265" max="265" width="13.42578125" customWidth="1"/>
    <col min="266" max="266" width="17.5703125" customWidth="1"/>
    <col min="267" max="267" width="30.7109375" customWidth="1"/>
    <col min="268" max="268" width="19.42578125" customWidth="1"/>
    <col min="513" max="513" width="5.5703125" customWidth="1"/>
    <col min="514" max="514" width="18.42578125" customWidth="1"/>
    <col min="515" max="515" width="12.5703125" customWidth="1"/>
    <col min="516" max="516" width="9.28515625" customWidth="1"/>
    <col min="517" max="517" width="11.7109375" customWidth="1"/>
    <col min="518" max="518" width="13.42578125" customWidth="1"/>
    <col min="519" max="519" width="13.7109375" customWidth="1"/>
    <col min="520" max="520" width="12.5703125" customWidth="1"/>
    <col min="521" max="521" width="13.42578125" customWidth="1"/>
    <col min="522" max="522" width="17.5703125" customWidth="1"/>
    <col min="523" max="523" width="30.7109375" customWidth="1"/>
    <col min="524" max="524" width="19.42578125" customWidth="1"/>
    <col min="769" max="769" width="5.5703125" customWidth="1"/>
    <col min="770" max="770" width="18.42578125" customWidth="1"/>
    <col min="771" max="771" width="12.5703125" customWidth="1"/>
    <col min="772" max="772" width="9.28515625" customWidth="1"/>
    <col min="773" max="773" width="11.7109375" customWidth="1"/>
    <col min="774" max="774" width="13.42578125" customWidth="1"/>
    <col min="775" max="775" width="13.7109375" customWidth="1"/>
    <col min="776" max="776" width="12.5703125" customWidth="1"/>
    <col min="777" max="777" width="13.42578125" customWidth="1"/>
    <col min="778" max="778" width="17.5703125" customWidth="1"/>
    <col min="779" max="779" width="30.7109375" customWidth="1"/>
    <col min="780" max="780" width="19.42578125" customWidth="1"/>
    <col min="1025" max="1025" width="5.5703125" customWidth="1"/>
    <col min="1026" max="1026" width="18.42578125" customWidth="1"/>
    <col min="1027" max="1027" width="12.5703125" customWidth="1"/>
    <col min="1028" max="1028" width="9.28515625" customWidth="1"/>
    <col min="1029" max="1029" width="11.7109375" customWidth="1"/>
    <col min="1030" max="1030" width="13.42578125" customWidth="1"/>
    <col min="1031" max="1031" width="13.7109375" customWidth="1"/>
    <col min="1032" max="1032" width="12.5703125" customWidth="1"/>
    <col min="1033" max="1033" width="13.42578125" customWidth="1"/>
    <col min="1034" max="1034" width="17.5703125" customWidth="1"/>
    <col min="1035" max="1035" width="30.7109375" customWidth="1"/>
    <col min="1036" max="1036" width="19.42578125" customWidth="1"/>
    <col min="1281" max="1281" width="5.5703125" customWidth="1"/>
    <col min="1282" max="1282" width="18.42578125" customWidth="1"/>
    <col min="1283" max="1283" width="12.5703125" customWidth="1"/>
    <col min="1284" max="1284" width="9.28515625" customWidth="1"/>
    <col min="1285" max="1285" width="11.7109375" customWidth="1"/>
    <col min="1286" max="1286" width="13.42578125" customWidth="1"/>
    <col min="1287" max="1287" width="13.7109375" customWidth="1"/>
    <col min="1288" max="1288" width="12.5703125" customWidth="1"/>
    <col min="1289" max="1289" width="13.42578125" customWidth="1"/>
    <col min="1290" max="1290" width="17.5703125" customWidth="1"/>
    <col min="1291" max="1291" width="30.7109375" customWidth="1"/>
    <col min="1292" max="1292" width="19.42578125" customWidth="1"/>
    <col min="1537" max="1537" width="5.5703125" customWidth="1"/>
    <col min="1538" max="1538" width="18.42578125" customWidth="1"/>
    <col min="1539" max="1539" width="12.5703125" customWidth="1"/>
    <col min="1540" max="1540" width="9.28515625" customWidth="1"/>
    <col min="1541" max="1541" width="11.7109375" customWidth="1"/>
    <col min="1542" max="1542" width="13.42578125" customWidth="1"/>
    <col min="1543" max="1543" width="13.7109375" customWidth="1"/>
    <col min="1544" max="1544" width="12.5703125" customWidth="1"/>
    <col min="1545" max="1545" width="13.42578125" customWidth="1"/>
    <col min="1546" max="1546" width="17.5703125" customWidth="1"/>
    <col min="1547" max="1547" width="30.7109375" customWidth="1"/>
    <col min="1548" max="1548" width="19.42578125" customWidth="1"/>
    <col min="1793" max="1793" width="5.5703125" customWidth="1"/>
    <col min="1794" max="1794" width="18.42578125" customWidth="1"/>
    <col min="1795" max="1795" width="12.5703125" customWidth="1"/>
    <col min="1796" max="1796" width="9.28515625" customWidth="1"/>
    <col min="1797" max="1797" width="11.7109375" customWidth="1"/>
    <col min="1798" max="1798" width="13.42578125" customWidth="1"/>
    <col min="1799" max="1799" width="13.7109375" customWidth="1"/>
    <col min="1800" max="1800" width="12.5703125" customWidth="1"/>
    <col min="1801" max="1801" width="13.42578125" customWidth="1"/>
    <col min="1802" max="1802" width="17.5703125" customWidth="1"/>
    <col min="1803" max="1803" width="30.7109375" customWidth="1"/>
    <col min="1804" max="1804" width="19.42578125" customWidth="1"/>
    <col min="2049" max="2049" width="5.5703125" customWidth="1"/>
    <col min="2050" max="2050" width="18.42578125" customWidth="1"/>
    <col min="2051" max="2051" width="12.5703125" customWidth="1"/>
    <col min="2052" max="2052" width="9.28515625" customWidth="1"/>
    <col min="2053" max="2053" width="11.7109375" customWidth="1"/>
    <col min="2054" max="2054" width="13.42578125" customWidth="1"/>
    <col min="2055" max="2055" width="13.7109375" customWidth="1"/>
    <col min="2056" max="2056" width="12.5703125" customWidth="1"/>
    <col min="2057" max="2057" width="13.42578125" customWidth="1"/>
    <col min="2058" max="2058" width="17.5703125" customWidth="1"/>
    <col min="2059" max="2059" width="30.7109375" customWidth="1"/>
    <col min="2060" max="2060" width="19.42578125" customWidth="1"/>
    <col min="2305" max="2305" width="5.5703125" customWidth="1"/>
    <col min="2306" max="2306" width="18.42578125" customWidth="1"/>
    <col min="2307" max="2307" width="12.5703125" customWidth="1"/>
    <col min="2308" max="2308" width="9.28515625" customWidth="1"/>
    <col min="2309" max="2309" width="11.7109375" customWidth="1"/>
    <col min="2310" max="2310" width="13.42578125" customWidth="1"/>
    <col min="2311" max="2311" width="13.7109375" customWidth="1"/>
    <col min="2312" max="2312" width="12.5703125" customWidth="1"/>
    <col min="2313" max="2313" width="13.42578125" customWidth="1"/>
    <col min="2314" max="2314" width="17.5703125" customWidth="1"/>
    <col min="2315" max="2315" width="30.7109375" customWidth="1"/>
    <col min="2316" max="2316" width="19.42578125" customWidth="1"/>
    <col min="2561" max="2561" width="5.5703125" customWidth="1"/>
    <col min="2562" max="2562" width="18.42578125" customWidth="1"/>
    <col min="2563" max="2563" width="12.5703125" customWidth="1"/>
    <col min="2564" max="2564" width="9.28515625" customWidth="1"/>
    <col min="2565" max="2565" width="11.7109375" customWidth="1"/>
    <col min="2566" max="2566" width="13.42578125" customWidth="1"/>
    <col min="2567" max="2567" width="13.7109375" customWidth="1"/>
    <col min="2568" max="2568" width="12.5703125" customWidth="1"/>
    <col min="2569" max="2569" width="13.42578125" customWidth="1"/>
    <col min="2570" max="2570" width="17.5703125" customWidth="1"/>
    <col min="2571" max="2571" width="30.7109375" customWidth="1"/>
    <col min="2572" max="2572" width="19.42578125" customWidth="1"/>
    <col min="2817" max="2817" width="5.5703125" customWidth="1"/>
    <col min="2818" max="2818" width="18.42578125" customWidth="1"/>
    <col min="2819" max="2819" width="12.5703125" customWidth="1"/>
    <col min="2820" max="2820" width="9.28515625" customWidth="1"/>
    <col min="2821" max="2821" width="11.7109375" customWidth="1"/>
    <col min="2822" max="2822" width="13.42578125" customWidth="1"/>
    <col min="2823" max="2823" width="13.7109375" customWidth="1"/>
    <col min="2824" max="2824" width="12.5703125" customWidth="1"/>
    <col min="2825" max="2825" width="13.42578125" customWidth="1"/>
    <col min="2826" max="2826" width="17.5703125" customWidth="1"/>
    <col min="2827" max="2827" width="30.7109375" customWidth="1"/>
    <col min="2828" max="2828" width="19.42578125" customWidth="1"/>
    <col min="3073" max="3073" width="5.5703125" customWidth="1"/>
    <col min="3074" max="3074" width="18.42578125" customWidth="1"/>
    <col min="3075" max="3075" width="12.5703125" customWidth="1"/>
    <col min="3076" max="3076" width="9.28515625" customWidth="1"/>
    <col min="3077" max="3077" width="11.7109375" customWidth="1"/>
    <col min="3078" max="3078" width="13.42578125" customWidth="1"/>
    <col min="3079" max="3079" width="13.7109375" customWidth="1"/>
    <col min="3080" max="3080" width="12.5703125" customWidth="1"/>
    <col min="3081" max="3081" width="13.42578125" customWidth="1"/>
    <col min="3082" max="3082" width="17.5703125" customWidth="1"/>
    <col min="3083" max="3083" width="30.7109375" customWidth="1"/>
    <col min="3084" max="3084" width="19.42578125" customWidth="1"/>
    <col min="3329" max="3329" width="5.5703125" customWidth="1"/>
    <col min="3330" max="3330" width="18.42578125" customWidth="1"/>
    <col min="3331" max="3331" width="12.5703125" customWidth="1"/>
    <col min="3332" max="3332" width="9.28515625" customWidth="1"/>
    <col min="3333" max="3333" width="11.7109375" customWidth="1"/>
    <col min="3334" max="3334" width="13.42578125" customWidth="1"/>
    <col min="3335" max="3335" width="13.7109375" customWidth="1"/>
    <col min="3336" max="3336" width="12.5703125" customWidth="1"/>
    <col min="3337" max="3337" width="13.42578125" customWidth="1"/>
    <col min="3338" max="3338" width="17.5703125" customWidth="1"/>
    <col min="3339" max="3339" width="30.7109375" customWidth="1"/>
    <col min="3340" max="3340" width="19.42578125" customWidth="1"/>
    <col min="3585" max="3585" width="5.5703125" customWidth="1"/>
    <col min="3586" max="3586" width="18.42578125" customWidth="1"/>
    <col min="3587" max="3587" width="12.5703125" customWidth="1"/>
    <col min="3588" max="3588" width="9.28515625" customWidth="1"/>
    <col min="3589" max="3589" width="11.7109375" customWidth="1"/>
    <col min="3590" max="3590" width="13.42578125" customWidth="1"/>
    <col min="3591" max="3591" width="13.7109375" customWidth="1"/>
    <col min="3592" max="3592" width="12.5703125" customWidth="1"/>
    <col min="3593" max="3593" width="13.42578125" customWidth="1"/>
    <col min="3594" max="3594" width="17.5703125" customWidth="1"/>
    <col min="3595" max="3595" width="30.7109375" customWidth="1"/>
    <col min="3596" max="3596" width="19.42578125" customWidth="1"/>
    <col min="3841" max="3841" width="5.5703125" customWidth="1"/>
    <col min="3842" max="3842" width="18.42578125" customWidth="1"/>
    <col min="3843" max="3843" width="12.5703125" customWidth="1"/>
    <col min="3844" max="3844" width="9.28515625" customWidth="1"/>
    <col min="3845" max="3845" width="11.7109375" customWidth="1"/>
    <col min="3846" max="3846" width="13.42578125" customWidth="1"/>
    <col min="3847" max="3847" width="13.7109375" customWidth="1"/>
    <col min="3848" max="3848" width="12.5703125" customWidth="1"/>
    <col min="3849" max="3849" width="13.42578125" customWidth="1"/>
    <col min="3850" max="3850" width="17.5703125" customWidth="1"/>
    <col min="3851" max="3851" width="30.7109375" customWidth="1"/>
    <col min="3852" max="3852" width="19.42578125" customWidth="1"/>
    <col min="4097" max="4097" width="5.5703125" customWidth="1"/>
    <col min="4098" max="4098" width="18.42578125" customWidth="1"/>
    <col min="4099" max="4099" width="12.5703125" customWidth="1"/>
    <col min="4100" max="4100" width="9.28515625" customWidth="1"/>
    <col min="4101" max="4101" width="11.7109375" customWidth="1"/>
    <col min="4102" max="4102" width="13.42578125" customWidth="1"/>
    <col min="4103" max="4103" width="13.7109375" customWidth="1"/>
    <col min="4104" max="4104" width="12.5703125" customWidth="1"/>
    <col min="4105" max="4105" width="13.42578125" customWidth="1"/>
    <col min="4106" max="4106" width="17.5703125" customWidth="1"/>
    <col min="4107" max="4107" width="30.7109375" customWidth="1"/>
    <col min="4108" max="4108" width="19.42578125" customWidth="1"/>
    <col min="4353" max="4353" width="5.5703125" customWidth="1"/>
    <col min="4354" max="4354" width="18.42578125" customWidth="1"/>
    <col min="4355" max="4355" width="12.5703125" customWidth="1"/>
    <col min="4356" max="4356" width="9.28515625" customWidth="1"/>
    <col min="4357" max="4357" width="11.7109375" customWidth="1"/>
    <col min="4358" max="4358" width="13.42578125" customWidth="1"/>
    <col min="4359" max="4359" width="13.7109375" customWidth="1"/>
    <col min="4360" max="4360" width="12.5703125" customWidth="1"/>
    <col min="4361" max="4361" width="13.42578125" customWidth="1"/>
    <col min="4362" max="4362" width="17.5703125" customWidth="1"/>
    <col min="4363" max="4363" width="30.7109375" customWidth="1"/>
    <col min="4364" max="4364" width="19.42578125" customWidth="1"/>
    <col min="4609" max="4609" width="5.5703125" customWidth="1"/>
    <col min="4610" max="4610" width="18.42578125" customWidth="1"/>
    <col min="4611" max="4611" width="12.5703125" customWidth="1"/>
    <col min="4612" max="4612" width="9.28515625" customWidth="1"/>
    <col min="4613" max="4613" width="11.7109375" customWidth="1"/>
    <col min="4614" max="4614" width="13.42578125" customWidth="1"/>
    <col min="4615" max="4615" width="13.7109375" customWidth="1"/>
    <col min="4616" max="4616" width="12.5703125" customWidth="1"/>
    <col min="4617" max="4617" width="13.42578125" customWidth="1"/>
    <col min="4618" max="4618" width="17.5703125" customWidth="1"/>
    <col min="4619" max="4619" width="30.7109375" customWidth="1"/>
    <col min="4620" max="4620" width="19.42578125" customWidth="1"/>
    <col min="4865" max="4865" width="5.5703125" customWidth="1"/>
    <col min="4866" max="4866" width="18.42578125" customWidth="1"/>
    <col min="4867" max="4867" width="12.5703125" customWidth="1"/>
    <col min="4868" max="4868" width="9.28515625" customWidth="1"/>
    <col min="4869" max="4869" width="11.7109375" customWidth="1"/>
    <col min="4870" max="4870" width="13.42578125" customWidth="1"/>
    <col min="4871" max="4871" width="13.7109375" customWidth="1"/>
    <col min="4872" max="4872" width="12.5703125" customWidth="1"/>
    <col min="4873" max="4873" width="13.42578125" customWidth="1"/>
    <col min="4874" max="4874" width="17.5703125" customWidth="1"/>
    <col min="4875" max="4875" width="30.7109375" customWidth="1"/>
    <col min="4876" max="4876" width="19.42578125" customWidth="1"/>
    <col min="5121" max="5121" width="5.5703125" customWidth="1"/>
    <col min="5122" max="5122" width="18.42578125" customWidth="1"/>
    <col min="5123" max="5123" width="12.5703125" customWidth="1"/>
    <col min="5124" max="5124" width="9.28515625" customWidth="1"/>
    <col min="5125" max="5125" width="11.7109375" customWidth="1"/>
    <col min="5126" max="5126" width="13.42578125" customWidth="1"/>
    <col min="5127" max="5127" width="13.7109375" customWidth="1"/>
    <col min="5128" max="5128" width="12.5703125" customWidth="1"/>
    <col min="5129" max="5129" width="13.42578125" customWidth="1"/>
    <col min="5130" max="5130" width="17.5703125" customWidth="1"/>
    <col min="5131" max="5131" width="30.7109375" customWidth="1"/>
    <col min="5132" max="5132" width="19.42578125" customWidth="1"/>
    <col min="5377" max="5377" width="5.5703125" customWidth="1"/>
    <col min="5378" max="5378" width="18.42578125" customWidth="1"/>
    <col min="5379" max="5379" width="12.5703125" customWidth="1"/>
    <col min="5380" max="5380" width="9.28515625" customWidth="1"/>
    <col min="5381" max="5381" width="11.7109375" customWidth="1"/>
    <col min="5382" max="5382" width="13.42578125" customWidth="1"/>
    <col min="5383" max="5383" width="13.7109375" customWidth="1"/>
    <col min="5384" max="5384" width="12.5703125" customWidth="1"/>
    <col min="5385" max="5385" width="13.42578125" customWidth="1"/>
    <col min="5386" max="5386" width="17.5703125" customWidth="1"/>
    <col min="5387" max="5387" width="30.7109375" customWidth="1"/>
    <col min="5388" max="5388" width="19.42578125" customWidth="1"/>
    <col min="5633" max="5633" width="5.5703125" customWidth="1"/>
    <col min="5634" max="5634" width="18.42578125" customWidth="1"/>
    <col min="5635" max="5635" width="12.5703125" customWidth="1"/>
    <col min="5636" max="5636" width="9.28515625" customWidth="1"/>
    <col min="5637" max="5637" width="11.7109375" customWidth="1"/>
    <col min="5638" max="5638" width="13.42578125" customWidth="1"/>
    <col min="5639" max="5639" width="13.7109375" customWidth="1"/>
    <col min="5640" max="5640" width="12.5703125" customWidth="1"/>
    <col min="5641" max="5641" width="13.42578125" customWidth="1"/>
    <col min="5642" max="5642" width="17.5703125" customWidth="1"/>
    <col min="5643" max="5643" width="30.7109375" customWidth="1"/>
    <col min="5644" max="5644" width="19.42578125" customWidth="1"/>
    <col min="5889" max="5889" width="5.5703125" customWidth="1"/>
    <col min="5890" max="5890" width="18.42578125" customWidth="1"/>
    <col min="5891" max="5891" width="12.5703125" customWidth="1"/>
    <col min="5892" max="5892" width="9.28515625" customWidth="1"/>
    <col min="5893" max="5893" width="11.7109375" customWidth="1"/>
    <col min="5894" max="5894" width="13.42578125" customWidth="1"/>
    <col min="5895" max="5895" width="13.7109375" customWidth="1"/>
    <col min="5896" max="5896" width="12.5703125" customWidth="1"/>
    <col min="5897" max="5897" width="13.42578125" customWidth="1"/>
    <col min="5898" max="5898" width="17.5703125" customWidth="1"/>
    <col min="5899" max="5899" width="30.7109375" customWidth="1"/>
    <col min="5900" max="5900" width="19.42578125" customWidth="1"/>
    <col min="6145" max="6145" width="5.5703125" customWidth="1"/>
    <col min="6146" max="6146" width="18.42578125" customWidth="1"/>
    <col min="6147" max="6147" width="12.5703125" customWidth="1"/>
    <col min="6148" max="6148" width="9.28515625" customWidth="1"/>
    <col min="6149" max="6149" width="11.7109375" customWidth="1"/>
    <col min="6150" max="6150" width="13.42578125" customWidth="1"/>
    <col min="6151" max="6151" width="13.7109375" customWidth="1"/>
    <col min="6152" max="6152" width="12.5703125" customWidth="1"/>
    <col min="6153" max="6153" width="13.42578125" customWidth="1"/>
    <col min="6154" max="6154" width="17.5703125" customWidth="1"/>
    <col min="6155" max="6155" width="30.7109375" customWidth="1"/>
    <col min="6156" max="6156" width="19.42578125" customWidth="1"/>
    <col min="6401" max="6401" width="5.5703125" customWidth="1"/>
    <col min="6402" max="6402" width="18.42578125" customWidth="1"/>
    <col min="6403" max="6403" width="12.5703125" customWidth="1"/>
    <col min="6404" max="6404" width="9.28515625" customWidth="1"/>
    <col min="6405" max="6405" width="11.7109375" customWidth="1"/>
    <col min="6406" max="6406" width="13.42578125" customWidth="1"/>
    <col min="6407" max="6407" width="13.7109375" customWidth="1"/>
    <col min="6408" max="6408" width="12.5703125" customWidth="1"/>
    <col min="6409" max="6409" width="13.42578125" customWidth="1"/>
    <col min="6410" max="6410" width="17.5703125" customWidth="1"/>
    <col min="6411" max="6411" width="30.7109375" customWidth="1"/>
    <col min="6412" max="6412" width="19.42578125" customWidth="1"/>
    <col min="6657" max="6657" width="5.5703125" customWidth="1"/>
    <col min="6658" max="6658" width="18.42578125" customWidth="1"/>
    <col min="6659" max="6659" width="12.5703125" customWidth="1"/>
    <col min="6660" max="6660" width="9.28515625" customWidth="1"/>
    <col min="6661" max="6661" width="11.7109375" customWidth="1"/>
    <col min="6662" max="6662" width="13.42578125" customWidth="1"/>
    <col min="6663" max="6663" width="13.7109375" customWidth="1"/>
    <col min="6664" max="6664" width="12.5703125" customWidth="1"/>
    <col min="6665" max="6665" width="13.42578125" customWidth="1"/>
    <col min="6666" max="6666" width="17.5703125" customWidth="1"/>
    <col min="6667" max="6667" width="30.7109375" customWidth="1"/>
    <col min="6668" max="6668" width="19.42578125" customWidth="1"/>
    <col min="6913" max="6913" width="5.5703125" customWidth="1"/>
    <col min="6914" max="6914" width="18.42578125" customWidth="1"/>
    <col min="6915" max="6915" width="12.5703125" customWidth="1"/>
    <col min="6916" max="6916" width="9.28515625" customWidth="1"/>
    <col min="6917" max="6917" width="11.7109375" customWidth="1"/>
    <col min="6918" max="6918" width="13.42578125" customWidth="1"/>
    <col min="6919" max="6919" width="13.7109375" customWidth="1"/>
    <col min="6920" max="6920" width="12.5703125" customWidth="1"/>
    <col min="6921" max="6921" width="13.42578125" customWidth="1"/>
    <col min="6922" max="6922" width="17.5703125" customWidth="1"/>
    <col min="6923" max="6923" width="30.7109375" customWidth="1"/>
    <col min="6924" max="6924" width="19.42578125" customWidth="1"/>
    <col min="7169" max="7169" width="5.5703125" customWidth="1"/>
    <col min="7170" max="7170" width="18.42578125" customWidth="1"/>
    <col min="7171" max="7171" width="12.5703125" customWidth="1"/>
    <col min="7172" max="7172" width="9.28515625" customWidth="1"/>
    <col min="7173" max="7173" width="11.7109375" customWidth="1"/>
    <col min="7174" max="7174" width="13.42578125" customWidth="1"/>
    <col min="7175" max="7175" width="13.7109375" customWidth="1"/>
    <col min="7176" max="7176" width="12.5703125" customWidth="1"/>
    <col min="7177" max="7177" width="13.42578125" customWidth="1"/>
    <col min="7178" max="7178" width="17.5703125" customWidth="1"/>
    <col min="7179" max="7179" width="30.7109375" customWidth="1"/>
    <col min="7180" max="7180" width="19.42578125" customWidth="1"/>
    <col min="7425" max="7425" width="5.5703125" customWidth="1"/>
    <col min="7426" max="7426" width="18.42578125" customWidth="1"/>
    <col min="7427" max="7427" width="12.5703125" customWidth="1"/>
    <col min="7428" max="7428" width="9.28515625" customWidth="1"/>
    <col min="7429" max="7429" width="11.7109375" customWidth="1"/>
    <col min="7430" max="7430" width="13.42578125" customWidth="1"/>
    <col min="7431" max="7431" width="13.7109375" customWidth="1"/>
    <col min="7432" max="7432" width="12.5703125" customWidth="1"/>
    <col min="7433" max="7433" width="13.42578125" customWidth="1"/>
    <col min="7434" max="7434" width="17.5703125" customWidth="1"/>
    <col min="7435" max="7435" width="30.7109375" customWidth="1"/>
    <col min="7436" max="7436" width="19.42578125" customWidth="1"/>
    <col min="7681" max="7681" width="5.5703125" customWidth="1"/>
    <col min="7682" max="7682" width="18.42578125" customWidth="1"/>
    <col min="7683" max="7683" width="12.5703125" customWidth="1"/>
    <col min="7684" max="7684" width="9.28515625" customWidth="1"/>
    <col min="7685" max="7685" width="11.7109375" customWidth="1"/>
    <col min="7686" max="7686" width="13.42578125" customWidth="1"/>
    <col min="7687" max="7687" width="13.7109375" customWidth="1"/>
    <col min="7688" max="7688" width="12.5703125" customWidth="1"/>
    <col min="7689" max="7689" width="13.42578125" customWidth="1"/>
    <col min="7690" max="7690" width="17.5703125" customWidth="1"/>
    <col min="7691" max="7691" width="30.7109375" customWidth="1"/>
    <col min="7692" max="7692" width="19.42578125" customWidth="1"/>
    <col min="7937" max="7937" width="5.5703125" customWidth="1"/>
    <col min="7938" max="7938" width="18.42578125" customWidth="1"/>
    <col min="7939" max="7939" width="12.5703125" customWidth="1"/>
    <col min="7940" max="7940" width="9.28515625" customWidth="1"/>
    <col min="7941" max="7941" width="11.7109375" customWidth="1"/>
    <col min="7942" max="7942" width="13.42578125" customWidth="1"/>
    <col min="7943" max="7943" width="13.7109375" customWidth="1"/>
    <col min="7944" max="7944" width="12.5703125" customWidth="1"/>
    <col min="7945" max="7945" width="13.42578125" customWidth="1"/>
    <col min="7946" max="7946" width="17.5703125" customWidth="1"/>
    <col min="7947" max="7947" width="30.7109375" customWidth="1"/>
    <col min="7948" max="7948" width="19.42578125" customWidth="1"/>
    <col min="8193" max="8193" width="5.5703125" customWidth="1"/>
    <col min="8194" max="8194" width="18.42578125" customWidth="1"/>
    <col min="8195" max="8195" width="12.5703125" customWidth="1"/>
    <col min="8196" max="8196" width="9.28515625" customWidth="1"/>
    <col min="8197" max="8197" width="11.7109375" customWidth="1"/>
    <col min="8198" max="8198" width="13.42578125" customWidth="1"/>
    <col min="8199" max="8199" width="13.7109375" customWidth="1"/>
    <col min="8200" max="8200" width="12.5703125" customWidth="1"/>
    <col min="8201" max="8201" width="13.42578125" customWidth="1"/>
    <col min="8202" max="8202" width="17.5703125" customWidth="1"/>
    <col min="8203" max="8203" width="30.7109375" customWidth="1"/>
    <col min="8204" max="8204" width="19.42578125" customWidth="1"/>
    <col min="8449" max="8449" width="5.5703125" customWidth="1"/>
    <col min="8450" max="8450" width="18.42578125" customWidth="1"/>
    <col min="8451" max="8451" width="12.5703125" customWidth="1"/>
    <col min="8452" max="8452" width="9.28515625" customWidth="1"/>
    <col min="8453" max="8453" width="11.7109375" customWidth="1"/>
    <col min="8454" max="8454" width="13.42578125" customWidth="1"/>
    <col min="8455" max="8455" width="13.7109375" customWidth="1"/>
    <col min="8456" max="8456" width="12.5703125" customWidth="1"/>
    <col min="8457" max="8457" width="13.42578125" customWidth="1"/>
    <col min="8458" max="8458" width="17.5703125" customWidth="1"/>
    <col min="8459" max="8459" width="30.7109375" customWidth="1"/>
    <col min="8460" max="8460" width="19.42578125" customWidth="1"/>
    <col min="8705" max="8705" width="5.5703125" customWidth="1"/>
    <col min="8706" max="8706" width="18.42578125" customWidth="1"/>
    <col min="8707" max="8707" width="12.5703125" customWidth="1"/>
    <col min="8708" max="8708" width="9.28515625" customWidth="1"/>
    <col min="8709" max="8709" width="11.7109375" customWidth="1"/>
    <col min="8710" max="8710" width="13.42578125" customWidth="1"/>
    <col min="8711" max="8711" width="13.7109375" customWidth="1"/>
    <col min="8712" max="8712" width="12.5703125" customWidth="1"/>
    <col min="8713" max="8713" width="13.42578125" customWidth="1"/>
    <col min="8714" max="8714" width="17.5703125" customWidth="1"/>
    <col min="8715" max="8715" width="30.7109375" customWidth="1"/>
    <col min="8716" max="8716" width="19.42578125" customWidth="1"/>
    <col min="8961" max="8961" width="5.5703125" customWidth="1"/>
    <col min="8962" max="8962" width="18.42578125" customWidth="1"/>
    <col min="8963" max="8963" width="12.5703125" customWidth="1"/>
    <col min="8964" max="8964" width="9.28515625" customWidth="1"/>
    <col min="8965" max="8965" width="11.7109375" customWidth="1"/>
    <col min="8966" max="8966" width="13.42578125" customWidth="1"/>
    <col min="8967" max="8967" width="13.7109375" customWidth="1"/>
    <col min="8968" max="8968" width="12.5703125" customWidth="1"/>
    <col min="8969" max="8969" width="13.42578125" customWidth="1"/>
    <col min="8970" max="8970" width="17.5703125" customWidth="1"/>
    <col min="8971" max="8971" width="30.7109375" customWidth="1"/>
    <col min="8972" max="8972" width="19.42578125" customWidth="1"/>
    <col min="9217" max="9217" width="5.5703125" customWidth="1"/>
    <col min="9218" max="9218" width="18.42578125" customWidth="1"/>
    <col min="9219" max="9219" width="12.5703125" customWidth="1"/>
    <col min="9220" max="9220" width="9.28515625" customWidth="1"/>
    <col min="9221" max="9221" width="11.7109375" customWidth="1"/>
    <col min="9222" max="9222" width="13.42578125" customWidth="1"/>
    <col min="9223" max="9223" width="13.7109375" customWidth="1"/>
    <col min="9224" max="9224" width="12.5703125" customWidth="1"/>
    <col min="9225" max="9225" width="13.42578125" customWidth="1"/>
    <col min="9226" max="9226" width="17.5703125" customWidth="1"/>
    <col min="9227" max="9227" width="30.7109375" customWidth="1"/>
    <col min="9228" max="9228" width="19.42578125" customWidth="1"/>
    <col min="9473" max="9473" width="5.5703125" customWidth="1"/>
    <col min="9474" max="9474" width="18.42578125" customWidth="1"/>
    <col min="9475" max="9475" width="12.5703125" customWidth="1"/>
    <col min="9476" max="9476" width="9.28515625" customWidth="1"/>
    <col min="9477" max="9477" width="11.7109375" customWidth="1"/>
    <col min="9478" max="9478" width="13.42578125" customWidth="1"/>
    <col min="9479" max="9479" width="13.7109375" customWidth="1"/>
    <col min="9480" max="9480" width="12.5703125" customWidth="1"/>
    <col min="9481" max="9481" width="13.42578125" customWidth="1"/>
    <col min="9482" max="9482" width="17.5703125" customWidth="1"/>
    <col min="9483" max="9483" width="30.7109375" customWidth="1"/>
    <col min="9484" max="9484" width="19.42578125" customWidth="1"/>
    <col min="9729" max="9729" width="5.5703125" customWidth="1"/>
    <col min="9730" max="9730" width="18.42578125" customWidth="1"/>
    <col min="9731" max="9731" width="12.5703125" customWidth="1"/>
    <col min="9732" max="9732" width="9.28515625" customWidth="1"/>
    <col min="9733" max="9733" width="11.7109375" customWidth="1"/>
    <col min="9734" max="9734" width="13.42578125" customWidth="1"/>
    <col min="9735" max="9735" width="13.7109375" customWidth="1"/>
    <col min="9736" max="9736" width="12.5703125" customWidth="1"/>
    <col min="9737" max="9737" width="13.42578125" customWidth="1"/>
    <col min="9738" max="9738" width="17.5703125" customWidth="1"/>
    <col min="9739" max="9739" width="30.7109375" customWidth="1"/>
    <col min="9740" max="9740" width="19.42578125" customWidth="1"/>
    <col min="9985" max="9985" width="5.5703125" customWidth="1"/>
    <col min="9986" max="9986" width="18.42578125" customWidth="1"/>
    <col min="9987" max="9987" width="12.5703125" customWidth="1"/>
    <col min="9988" max="9988" width="9.28515625" customWidth="1"/>
    <col min="9989" max="9989" width="11.7109375" customWidth="1"/>
    <col min="9990" max="9990" width="13.42578125" customWidth="1"/>
    <col min="9991" max="9991" width="13.7109375" customWidth="1"/>
    <col min="9992" max="9992" width="12.5703125" customWidth="1"/>
    <col min="9993" max="9993" width="13.42578125" customWidth="1"/>
    <col min="9994" max="9994" width="17.5703125" customWidth="1"/>
    <col min="9995" max="9995" width="30.7109375" customWidth="1"/>
    <col min="9996" max="9996" width="19.42578125" customWidth="1"/>
    <col min="10241" max="10241" width="5.5703125" customWidth="1"/>
    <col min="10242" max="10242" width="18.42578125" customWidth="1"/>
    <col min="10243" max="10243" width="12.5703125" customWidth="1"/>
    <col min="10244" max="10244" width="9.28515625" customWidth="1"/>
    <col min="10245" max="10245" width="11.7109375" customWidth="1"/>
    <col min="10246" max="10246" width="13.42578125" customWidth="1"/>
    <col min="10247" max="10247" width="13.7109375" customWidth="1"/>
    <col min="10248" max="10248" width="12.5703125" customWidth="1"/>
    <col min="10249" max="10249" width="13.42578125" customWidth="1"/>
    <col min="10250" max="10250" width="17.5703125" customWidth="1"/>
    <col min="10251" max="10251" width="30.7109375" customWidth="1"/>
    <col min="10252" max="10252" width="19.42578125" customWidth="1"/>
    <col min="10497" max="10497" width="5.5703125" customWidth="1"/>
    <col min="10498" max="10498" width="18.42578125" customWidth="1"/>
    <col min="10499" max="10499" width="12.5703125" customWidth="1"/>
    <col min="10500" max="10500" width="9.28515625" customWidth="1"/>
    <col min="10501" max="10501" width="11.7109375" customWidth="1"/>
    <col min="10502" max="10502" width="13.42578125" customWidth="1"/>
    <col min="10503" max="10503" width="13.7109375" customWidth="1"/>
    <col min="10504" max="10504" width="12.5703125" customWidth="1"/>
    <col min="10505" max="10505" width="13.42578125" customWidth="1"/>
    <col min="10506" max="10506" width="17.5703125" customWidth="1"/>
    <col min="10507" max="10507" width="30.7109375" customWidth="1"/>
    <col min="10508" max="10508" width="19.42578125" customWidth="1"/>
    <col min="10753" max="10753" width="5.5703125" customWidth="1"/>
    <col min="10754" max="10754" width="18.42578125" customWidth="1"/>
    <col min="10755" max="10755" width="12.5703125" customWidth="1"/>
    <col min="10756" max="10756" width="9.28515625" customWidth="1"/>
    <col min="10757" max="10757" width="11.7109375" customWidth="1"/>
    <col min="10758" max="10758" width="13.42578125" customWidth="1"/>
    <col min="10759" max="10759" width="13.7109375" customWidth="1"/>
    <col min="10760" max="10760" width="12.5703125" customWidth="1"/>
    <col min="10761" max="10761" width="13.42578125" customWidth="1"/>
    <col min="10762" max="10762" width="17.5703125" customWidth="1"/>
    <col min="10763" max="10763" width="30.7109375" customWidth="1"/>
    <col min="10764" max="10764" width="19.42578125" customWidth="1"/>
    <col min="11009" max="11009" width="5.5703125" customWidth="1"/>
    <col min="11010" max="11010" width="18.42578125" customWidth="1"/>
    <col min="11011" max="11011" width="12.5703125" customWidth="1"/>
    <col min="11012" max="11012" width="9.28515625" customWidth="1"/>
    <col min="11013" max="11013" width="11.7109375" customWidth="1"/>
    <col min="11014" max="11014" width="13.42578125" customWidth="1"/>
    <col min="11015" max="11015" width="13.7109375" customWidth="1"/>
    <col min="11016" max="11016" width="12.5703125" customWidth="1"/>
    <col min="11017" max="11017" width="13.42578125" customWidth="1"/>
    <col min="11018" max="11018" width="17.5703125" customWidth="1"/>
    <col min="11019" max="11019" width="30.7109375" customWidth="1"/>
    <col min="11020" max="11020" width="19.42578125" customWidth="1"/>
    <col min="11265" max="11265" width="5.5703125" customWidth="1"/>
    <col min="11266" max="11266" width="18.42578125" customWidth="1"/>
    <col min="11267" max="11267" width="12.5703125" customWidth="1"/>
    <col min="11268" max="11268" width="9.28515625" customWidth="1"/>
    <col min="11269" max="11269" width="11.7109375" customWidth="1"/>
    <col min="11270" max="11270" width="13.42578125" customWidth="1"/>
    <col min="11271" max="11271" width="13.7109375" customWidth="1"/>
    <col min="11272" max="11272" width="12.5703125" customWidth="1"/>
    <col min="11273" max="11273" width="13.42578125" customWidth="1"/>
    <col min="11274" max="11274" width="17.5703125" customWidth="1"/>
    <col min="11275" max="11275" width="30.7109375" customWidth="1"/>
    <col min="11276" max="11276" width="19.42578125" customWidth="1"/>
    <col min="11521" max="11521" width="5.5703125" customWidth="1"/>
    <col min="11522" max="11522" width="18.42578125" customWidth="1"/>
    <col min="11523" max="11523" width="12.5703125" customWidth="1"/>
    <col min="11524" max="11524" width="9.28515625" customWidth="1"/>
    <col min="11525" max="11525" width="11.7109375" customWidth="1"/>
    <col min="11526" max="11526" width="13.42578125" customWidth="1"/>
    <col min="11527" max="11527" width="13.7109375" customWidth="1"/>
    <col min="11528" max="11528" width="12.5703125" customWidth="1"/>
    <col min="11529" max="11529" width="13.42578125" customWidth="1"/>
    <col min="11530" max="11530" width="17.5703125" customWidth="1"/>
    <col min="11531" max="11531" width="30.7109375" customWidth="1"/>
    <col min="11532" max="11532" width="19.42578125" customWidth="1"/>
    <col min="11777" max="11777" width="5.5703125" customWidth="1"/>
    <col min="11778" max="11778" width="18.42578125" customWidth="1"/>
    <col min="11779" max="11779" width="12.5703125" customWidth="1"/>
    <col min="11780" max="11780" width="9.28515625" customWidth="1"/>
    <col min="11781" max="11781" width="11.7109375" customWidth="1"/>
    <col min="11782" max="11782" width="13.42578125" customWidth="1"/>
    <col min="11783" max="11783" width="13.7109375" customWidth="1"/>
    <col min="11784" max="11784" width="12.5703125" customWidth="1"/>
    <col min="11785" max="11785" width="13.42578125" customWidth="1"/>
    <col min="11786" max="11786" width="17.5703125" customWidth="1"/>
    <col min="11787" max="11787" width="30.7109375" customWidth="1"/>
    <col min="11788" max="11788" width="19.42578125" customWidth="1"/>
    <col min="12033" max="12033" width="5.5703125" customWidth="1"/>
    <col min="12034" max="12034" width="18.42578125" customWidth="1"/>
    <col min="12035" max="12035" width="12.5703125" customWidth="1"/>
    <col min="12036" max="12036" width="9.28515625" customWidth="1"/>
    <col min="12037" max="12037" width="11.7109375" customWidth="1"/>
    <col min="12038" max="12038" width="13.42578125" customWidth="1"/>
    <col min="12039" max="12039" width="13.7109375" customWidth="1"/>
    <col min="12040" max="12040" width="12.5703125" customWidth="1"/>
    <col min="12041" max="12041" width="13.42578125" customWidth="1"/>
    <col min="12042" max="12042" width="17.5703125" customWidth="1"/>
    <col min="12043" max="12043" width="30.7109375" customWidth="1"/>
    <col min="12044" max="12044" width="19.42578125" customWidth="1"/>
    <col min="12289" max="12289" width="5.5703125" customWidth="1"/>
    <col min="12290" max="12290" width="18.42578125" customWidth="1"/>
    <col min="12291" max="12291" width="12.5703125" customWidth="1"/>
    <col min="12292" max="12292" width="9.28515625" customWidth="1"/>
    <col min="12293" max="12293" width="11.7109375" customWidth="1"/>
    <col min="12294" max="12294" width="13.42578125" customWidth="1"/>
    <col min="12295" max="12295" width="13.7109375" customWidth="1"/>
    <col min="12296" max="12296" width="12.5703125" customWidth="1"/>
    <col min="12297" max="12297" width="13.42578125" customWidth="1"/>
    <col min="12298" max="12298" width="17.5703125" customWidth="1"/>
    <col min="12299" max="12299" width="30.7109375" customWidth="1"/>
    <col min="12300" max="12300" width="19.42578125" customWidth="1"/>
    <col min="12545" max="12545" width="5.5703125" customWidth="1"/>
    <col min="12546" max="12546" width="18.42578125" customWidth="1"/>
    <col min="12547" max="12547" width="12.5703125" customWidth="1"/>
    <col min="12548" max="12548" width="9.28515625" customWidth="1"/>
    <col min="12549" max="12549" width="11.7109375" customWidth="1"/>
    <col min="12550" max="12550" width="13.42578125" customWidth="1"/>
    <col min="12551" max="12551" width="13.7109375" customWidth="1"/>
    <col min="12552" max="12552" width="12.5703125" customWidth="1"/>
    <col min="12553" max="12553" width="13.42578125" customWidth="1"/>
    <col min="12554" max="12554" width="17.5703125" customWidth="1"/>
    <col min="12555" max="12555" width="30.7109375" customWidth="1"/>
    <col min="12556" max="12556" width="19.42578125" customWidth="1"/>
    <col min="12801" max="12801" width="5.5703125" customWidth="1"/>
    <col min="12802" max="12802" width="18.42578125" customWidth="1"/>
    <col min="12803" max="12803" width="12.5703125" customWidth="1"/>
    <col min="12804" max="12804" width="9.28515625" customWidth="1"/>
    <col min="12805" max="12805" width="11.7109375" customWidth="1"/>
    <col min="12806" max="12806" width="13.42578125" customWidth="1"/>
    <col min="12807" max="12807" width="13.7109375" customWidth="1"/>
    <col min="12808" max="12808" width="12.5703125" customWidth="1"/>
    <col min="12809" max="12809" width="13.42578125" customWidth="1"/>
    <col min="12810" max="12810" width="17.5703125" customWidth="1"/>
    <col min="12811" max="12811" width="30.7109375" customWidth="1"/>
    <col min="12812" max="12812" width="19.42578125" customWidth="1"/>
    <col min="13057" max="13057" width="5.5703125" customWidth="1"/>
    <col min="13058" max="13058" width="18.42578125" customWidth="1"/>
    <col min="13059" max="13059" width="12.5703125" customWidth="1"/>
    <col min="13060" max="13060" width="9.28515625" customWidth="1"/>
    <col min="13061" max="13061" width="11.7109375" customWidth="1"/>
    <col min="13062" max="13062" width="13.42578125" customWidth="1"/>
    <col min="13063" max="13063" width="13.7109375" customWidth="1"/>
    <col min="13064" max="13064" width="12.5703125" customWidth="1"/>
    <col min="13065" max="13065" width="13.42578125" customWidth="1"/>
    <col min="13066" max="13066" width="17.5703125" customWidth="1"/>
    <col min="13067" max="13067" width="30.7109375" customWidth="1"/>
    <col min="13068" max="13068" width="19.42578125" customWidth="1"/>
    <col min="13313" max="13313" width="5.5703125" customWidth="1"/>
    <col min="13314" max="13314" width="18.42578125" customWidth="1"/>
    <col min="13315" max="13315" width="12.5703125" customWidth="1"/>
    <col min="13316" max="13316" width="9.28515625" customWidth="1"/>
    <col min="13317" max="13317" width="11.7109375" customWidth="1"/>
    <col min="13318" max="13318" width="13.42578125" customWidth="1"/>
    <col min="13319" max="13319" width="13.7109375" customWidth="1"/>
    <col min="13320" max="13320" width="12.5703125" customWidth="1"/>
    <col min="13321" max="13321" width="13.42578125" customWidth="1"/>
    <col min="13322" max="13322" width="17.5703125" customWidth="1"/>
    <col min="13323" max="13323" width="30.7109375" customWidth="1"/>
    <col min="13324" max="13324" width="19.42578125" customWidth="1"/>
    <col min="13569" max="13569" width="5.5703125" customWidth="1"/>
    <col min="13570" max="13570" width="18.42578125" customWidth="1"/>
    <col min="13571" max="13571" width="12.5703125" customWidth="1"/>
    <col min="13572" max="13572" width="9.28515625" customWidth="1"/>
    <col min="13573" max="13573" width="11.7109375" customWidth="1"/>
    <col min="13574" max="13574" width="13.42578125" customWidth="1"/>
    <col min="13575" max="13575" width="13.7109375" customWidth="1"/>
    <col min="13576" max="13576" width="12.5703125" customWidth="1"/>
    <col min="13577" max="13577" width="13.42578125" customWidth="1"/>
    <col min="13578" max="13578" width="17.5703125" customWidth="1"/>
    <col min="13579" max="13579" width="30.7109375" customWidth="1"/>
    <col min="13580" max="13580" width="19.42578125" customWidth="1"/>
    <col min="13825" max="13825" width="5.5703125" customWidth="1"/>
    <col min="13826" max="13826" width="18.42578125" customWidth="1"/>
    <col min="13827" max="13827" width="12.5703125" customWidth="1"/>
    <col min="13828" max="13828" width="9.28515625" customWidth="1"/>
    <col min="13829" max="13829" width="11.7109375" customWidth="1"/>
    <col min="13830" max="13830" width="13.42578125" customWidth="1"/>
    <col min="13831" max="13831" width="13.7109375" customWidth="1"/>
    <col min="13832" max="13832" width="12.5703125" customWidth="1"/>
    <col min="13833" max="13833" width="13.42578125" customWidth="1"/>
    <col min="13834" max="13834" width="17.5703125" customWidth="1"/>
    <col min="13835" max="13835" width="30.7109375" customWidth="1"/>
    <col min="13836" max="13836" width="19.42578125" customWidth="1"/>
    <col min="14081" max="14081" width="5.5703125" customWidth="1"/>
    <col min="14082" max="14082" width="18.42578125" customWidth="1"/>
    <col min="14083" max="14083" width="12.5703125" customWidth="1"/>
    <col min="14084" max="14084" width="9.28515625" customWidth="1"/>
    <col min="14085" max="14085" width="11.7109375" customWidth="1"/>
    <col min="14086" max="14086" width="13.42578125" customWidth="1"/>
    <col min="14087" max="14087" width="13.7109375" customWidth="1"/>
    <col min="14088" max="14088" width="12.5703125" customWidth="1"/>
    <col min="14089" max="14089" width="13.42578125" customWidth="1"/>
    <col min="14090" max="14090" width="17.5703125" customWidth="1"/>
    <col min="14091" max="14091" width="30.7109375" customWidth="1"/>
    <col min="14092" max="14092" width="19.42578125" customWidth="1"/>
    <col min="14337" max="14337" width="5.5703125" customWidth="1"/>
    <col min="14338" max="14338" width="18.42578125" customWidth="1"/>
    <col min="14339" max="14339" width="12.5703125" customWidth="1"/>
    <col min="14340" max="14340" width="9.28515625" customWidth="1"/>
    <col min="14341" max="14341" width="11.7109375" customWidth="1"/>
    <col min="14342" max="14342" width="13.42578125" customWidth="1"/>
    <col min="14343" max="14343" width="13.7109375" customWidth="1"/>
    <col min="14344" max="14344" width="12.5703125" customWidth="1"/>
    <col min="14345" max="14345" width="13.42578125" customWidth="1"/>
    <col min="14346" max="14346" width="17.5703125" customWidth="1"/>
    <col min="14347" max="14347" width="30.7109375" customWidth="1"/>
    <col min="14348" max="14348" width="19.42578125" customWidth="1"/>
    <col min="14593" max="14593" width="5.5703125" customWidth="1"/>
    <col min="14594" max="14594" width="18.42578125" customWidth="1"/>
    <col min="14595" max="14595" width="12.5703125" customWidth="1"/>
    <col min="14596" max="14596" width="9.28515625" customWidth="1"/>
    <col min="14597" max="14597" width="11.7109375" customWidth="1"/>
    <col min="14598" max="14598" width="13.42578125" customWidth="1"/>
    <col min="14599" max="14599" width="13.7109375" customWidth="1"/>
    <col min="14600" max="14600" width="12.5703125" customWidth="1"/>
    <col min="14601" max="14601" width="13.42578125" customWidth="1"/>
    <col min="14602" max="14602" width="17.5703125" customWidth="1"/>
    <col min="14603" max="14603" width="30.7109375" customWidth="1"/>
    <col min="14604" max="14604" width="19.42578125" customWidth="1"/>
    <col min="14849" max="14849" width="5.5703125" customWidth="1"/>
    <col min="14850" max="14850" width="18.42578125" customWidth="1"/>
    <col min="14851" max="14851" width="12.5703125" customWidth="1"/>
    <col min="14852" max="14852" width="9.28515625" customWidth="1"/>
    <col min="14853" max="14853" width="11.7109375" customWidth="1"/>
    <col min="14854" max="14854" width="13.42578125" customWidth="1"/>
    <col min="14855" max="14855" width="13.7109375" customWidth="1"/>
    <col min="14856" max="14856" width="12.5703125" customWidth="1"/>
    <col min="14857" max="14857" width="13.42578125" customWidth="1"/>
    <col min="14858" max="14858" width="17.5703125" customWidth="1"/>
    <col min="14859" max="14859" width="30.7109375" customWidth="1"/>
    <col min="14860" max="14860" width="19.42578125" customWidth="1"/>
    <col min="15105" max="15105" width="5.5703125" customWidth="1"/>
    <col min="15106" max="15106" width="18.42578125" customWidth="1"/>
    <col min="15107" max="15107" width="12.5703125" customWidth="1"/>
    <col min="15108" max="15108" width="9.28515625" customWidth="1"/>
    <col min="15109" max="15109" width="11.7109375" customWidth="1"/>
    <col min="15110" max="15110" width="13.42578125" customWidth="1"/>
    <col min="15111" max="15111" width="13.7109375" customWidth="1"/>
    <col min="15112" max="15112" width="12.5703125" customWidth="1"/>
    <col min="15113" max="15113" width="13.42578125" customWidth="1"/>
    <col min="15114" max="15114" width="17.5703125" customWidth="1"/>
    <col min="15115" max="15115" width="30.7109375" customWidth="1"/>
    <col min="15116" max="15116" width="19.42578125" customWidth="1"/>
    <col min="15361" max="15361" width="5.5703125" customWidth="1"/>
    <col min="15362" max="15362" width="18.42578125" customWidth="1"/>
    <col min="15363" max="15363" width="12.5703125" customWidth="1"/>
    <col min="15364" max="15364" width="9.28515625" customWidth="1"/>
    <col min="15365" max="15365" width="11.7109375" customWidth="1"/>
    <col min="15366" max="15366" width="13.42578125" customWidth="1"/>
    <col min="15367" max="15367" width="13.7109375" customWidth="1"/>
    <col min="15368" max="15368" width="12.5703125" customWidth="1"/>
    <col min="15369" max="15369" width="13.42578125" customWidth="1"/>
    <col min="15370" max="15370" width="17.5703125" customWidth="1"/>
    <col min="15371" max="15371" width="30.7109375" customWidth="1"/>
    <col min="15372" max="15372" width="19.42578125" customWidth="1"/>
    <col min="15617" max="15617" width="5.5703125" customWidth="1"/>
    <col min="15618" max="15618" width="18.42578125" customWidth="1"/>
    <col min="15619" max="15619" width="12.5703125" customWidth="1"/>
    <col min="15620" max="15620" width="9.28515625" customWidth="1"/>
    <col min="15621" max="15621" width="11.7109375" customWidth="1"/>
    <col min="15622" max="15622" width="13.42578125" customWidth="1"/>
    <col min="15623" max="15623" width="13.7109375" customWidth="1"/>
    <col min="15624" max="15624" width="12.5703125" customWidth="1"/>
    <col min="15625" max="15625" width="13.42578125" customWidth="1"/>
    <col min="15626" max="15626" width="17.5703125" customWidth="1"/>
    <col min="15627" max="15627" width="30.7109375" customWidth="1"/>
    <col min="15628" max="15628" width="19.42578125" customWidth="1"/>
    <col min="15873" max="15873" width="5.5703125" customWidth="1"/>
    <col min="15874" max="15874" width="18.42578125" customWidth="1"/>
    <col min="15875" max="15875" width="12.5703125" customWidth="1"/>
    <col min="15876" max="15876" width="9.28515625" customWidth="1"/>
    <col min="15877" max="15877" width="11.7109375" customWidth="1"/>
    <col min="15878" max="15878" width="13.42578125" customWidth="1"/>
    <col min="15879" max="15879" width="13.7109375" customWidth="1"/>
    <col min="15880" max="15880" width="12.5703125" customWidth="1"/>
    <col min="15881" max="15881" width="13.42578125" customWidth="1"/>
    <col min="15882" max="15882" width="17.5703125" customWidth="1"/>
    <col min="15883" max="15883" width="30.7109375" customWidth="1"/>
    <col min="15884" max="15884" width="19.42578125" customWidth="1"/>
    <col min="16129" max="16129" width="5.5703125" customWidth="1"/>
    <col min="16130" max="16130" width="18.42578125" customWidth="1"/>
    <col min="16131" max="16131" width="12.5703125" customWidth="1"/>
    <col min="16132" max="16132" width="9.28515625" customWidth="1"/>
    <col min="16133" max="16133" width="11.7109375" customWidth="1"/>
    <col min="16134" max="16134" width="13.42578125" customWidth="1"/>
    <col min="16135" max="16135" width="13.7109375" customWidth="1"/>
    <col min="16136" max="16136" width="12.5703125" customWidth="1"/>
    <col min="16137" max="16137" width="13.42578125" customWidth="1"/>
    <col min="16138" max="16138" width="17.5703125" customWidth="1"/>
    <col min="16139" max="16139" width="30.7109375" customWidth="1"/>
    <col min="16140" max="16140" width="19.42578125" customWidth="1"/>
  </cols>
  <sheetData>
    <row r="1" spans="1:12" ht="21" x14ac:dyDescent="0.35">
      <c r="A1" s="524" t="s">
        <v>2012</v>
      </c>
      <c r="B1" s="525"/>
      <c r="C1" s="525"/>
      <c r="D1" s="525"/>
      <c r="E1" s="525"/>
      <c r="F1" s="525"/>
      <c r="G1" s="525"/>
      <c r="H1" s="525"/>
      <c r="I1" s="525"/>
      <c r="J1" s="526"/>
      <c r="K1" s="526"/>
      <c r="L1" s="527" t="s">
        <v>1881</v>
      </c>
    </row>
    <row r="2" spans="1:12" s="35" customFormat="1" ht="24" x14ac:dyDescent="0.25">
      <c r="A2" s="528" t="s">
        <v>304</v>
      </c>
      <c r="B2" s="529" t="s">
        <v>306</v>
      </c>
      <c r="C2" s="529" t="s">
        <v>4</v>
      </c>
      <c r="D2" s="528" t="s">
        <v>5</v>
      </c>
      <c r="E2" s="530" t="s">
        <v>6</v>
      </c>
      <c r="F2" s="531" t="s">
        <v>7</v>
      </c>
      <c r="G2" s="529" t="s">
        <v>8</v>
      </c>
      <c r="H2" s="529" t="s">
        <v>9</v>
      </c>
      <c r="I2" s="529" t="s">
        <v>10</v>
      </c>
      <c r="J2" s="532" t="s">
        <v>11</v>
      </c>
      <c r="K2" s="529" t="s">
        <v>12</v>
      </c>
      <c r="L2" s="533" t="s">
        <v>13</v>
      </c>
    </row>
    <row r="3" spans="1:12" ht="21" customHeight="1" thickBot="1" x14ac:dyDescent="0.3">
      <c r="A3" s="534" t="s">
        <v>310</v>
      </c>
      <c r="B3" s="535"/>
      <c r="C3" s="535"/>
      <c r="D3" s="535"/>
      <c r="E3" s="535"/>
      <c r="F3" s="536"/>
      <c r="G3" s="537">
        <v>1001463</v>
      </c>
      <c r="H3" s="538"/>
      <c r="I3" s="538"/>
      <c r="J3" s="539" t="s">
        <v>1881</v>
      </c>
      <c r="K3" s="538"/>
      <c r="L3" s="540"/>
    </row>
    <row r="4" spans="1:12" x14ac:dyDescent="0.25">
      <c r="A4" s="541">
        <v>1</v>
      </c>
      <c r="B4" s="542" t="s">
        <v>2013</v>
      </c>
      <c r="C4" s="542" t="s">
        <v>312</v>
      </c>
      <c r="D4" s="543">
        <v>3460610</v>
      </c>
      <c r="E4" s="542" t="s">
        <v>2014</v>
      </c>
      <c r="F4" s="544">
        <v>33000</v>
      </c>
      <c r="G4" s="544">
        <v>33000</v>
      </c>
      <c r="H4" s="545" t="s">
        <v>738</v>
      </c>
      <c r="I4" s="546" t="s">
        <v>2015</v>
      </c>
      <c r="J4" s="547">
        <v>2375</v>
      </c>
      <c r="K4" s="548" t="s">
        <v>273</v>
      </c>
      <c r="L4" s="549" t="s">
        <v>53</v>
      </c>
    </row>
    <row r="5" spans="1:12" x14ac:dyDescent="0.25">
      <c r="A5" s="550">
        <f>A4+1</f>
        <v>2</v>
      </c>
      <c r="B5" s="551" t="s">
        <v>2016</v>
      </c>
      <c r="C5" s="551" t="s">
        <v>312</v>
      </c>
      <c r="D5" s="552">
        <v>3460652</v>
      </c>
      <c r="E5" s="551" t="s">
        <v>2017</v>
      </c>
      <c r="F5" s="553">
        <v>33000</v>
      </c>
      <c r="G5" s="553">
        <v>33000</v>
      </c>
      <c r="H5" s="554" t="s">
        <v>339</v>
      </c>
      <c r="I5" s="555" t="s">
        <v>2018</v>
      </c>
      <c r="J5" s="556">
        <v>2380</v>
      </c>
      <c r="K5" s="557" t="s">
        <v>273</v>
      </c>
      <c r="L5" s="558" t="s">
        <v>53</v>
      </c>
    </row>
    <row r="6" spans="1:12" x14ac:dyDescent="0.25">
      <c r="A6" s="550">
        <f>A5+1</f>
        <v>3</v>
      </c>
      <c r="B6" s="551" t="s">
        <v>2016</v>
      </c>
      <c r="C6" s="551" t="s">
        <v>312</v>
      </c>
      <c r="D6" s="552">
        <v>3460651</v>
      </c>
      <c r="E6" s="551" t="s">
        <v>2019</v>
      </c>
      <c r="F6" s="553">
        <v>33000</v>
      </c>
      <c r="G6" s="553">
        <v>33000</v>
      </c>
      <c r="H6" s="554" t="s">
        <v>339</v>
      </c>
      <c r="I6" s="555" t="s">
        <v>2018</v>
      </c>
      <c r="J6" s="556">
        <v>2382</v>
      </c>
      <c r="K6" s="557" t="s">
        <v>273</v>
      </c>
      <c r="L6" s="558" t="s">
        <v>53</v>
      </c>
    </row>
    <row r="7" spans="1:12" x14ac:dyDescent="0.25">
      <c r="A7" s="550">
        <f>A6+1</f>
        <v>4</v>
      </c>
      <c r="B7" s="551" t="s">
        <v>2020</v>
      </c>
      <c r="C7" s="551" t="s">
        <v>312</v>
      </c>
      <c r="D7" s="552">
        <v>3445497</v>
      </c>
      <c r="E7" s="551" t="s">
        <v>2021</v>
      </c>
      <c r="F7" s="553">
        <v>33000</v>
      </c>
      <c r="G7" s="553">
        <v>33000</v>
      </c>
      <c r="H7" s="554" t="s">
        <v>430</v>
      </c>
      <c r="I7" s="555" t="s">
        <v>2022</v>
      </c>
      <c r="J7" s="556">
        <v>2383</v>
      </c>
      <c r="K7" s="557" t="s">
        <v>28</v>
      </c>
      <c r="L7" s="558" t="s">
        <v>29</v>
      </c>
    </row>
    <row r="8" spans="1:12" x14ac:dyDescent="0.25">
      <c r="A8" s="550">
        <f>A7+1</f>
        <v>5</v>
      </c>
      <c r="B8" s="551" t="s">
        <v>2023</v>
      </c>
      <c r="C8" s="551" t="s">
        <v>312</v>
      </c>
      <c r="D8" s="552">
        <v>3460644</v>
      </c>
      <c r="E8" s="551" t="s">
        <v>2024</v>
      </c>
      <c r="F8" s="553">
        <v>45000</v>
      </c>
      <c r="G8" s="553">
        <v>45000</v>
      </c>
      <c r="H8" s="554" t="s">
        <v>1805</v>
      </c>
      <c r="I8" s="555" t="s">
        <v>2025</v>
      </c>
      <c r="J8" s="556">
        <v>2381</v>
      </c>
      <c r="K8" s="557" t="s">
        <v>28</v>
      </c>
      <c r="L8" s="558" t="s">
        <v>29</v>
      </c>
    </row>
    <row r="9" spans="1:12" x14ac:dyDescent="0.25">
      <c r="A9" s="550">
        <f t="shared" ref="A9:A16" si="0">A8+1</f>
        <v>6</v>
      </c>
      <c r="B9" s="551" t="s">
        <v>2023</v>
      </c>
      <c r="C9" s="551" t="s">
        <v>312</v>
      </c>
      <c r="D9" s="552">
        <v>3460645</v>
      </c>
      <c r="E9" s="551" t="s">
        <v>2026</v>
      </c>
      <c r="F9" s="553">
        <v>45000</v>
      </c>
      <c r="G9" s="553">
        <v>45000</v>
      </c>
      <c r="H9" s="554" t="s">
        <v>254</v>
      </c>
      <c r="I9" s="555" t="s">
        <v>2027</v>
      </c>
      <c r="J9" s="556">
        <v>2386</v>
      </c>
      <c r="K9" s="557" t="s">
        <v>28</v>
      </c>
      <c r="L9" s="558" t="s">
        <v>29</v>
      </c>
    </row>
    <row r="10" spans="1:12" x14ac:dyDescent="0.25">
      <c r="A10" s="550">
        <f t="shared" si="0"/>
        <v>7</v>
      </c>
      <c r="B10" s="551" t="s">
        <v>2028</v>
      </c>
      <c r="C10" s="551" t="s">
        <v>312</v>
      </c>
      <c r="D10" s="552">
        <v>3445551</v>
      </c>
      <c r="E10" s="551" t="s">
        <v>2029</v>
      </c>
      <c r="F10" s="553">
        <v>33000</v>
      </c>
      <c r="G10" s="553">
        <v>33000</v>
      </c>
      <c r="H10" s="554" t="s">
        <v>2030</v>
      </c>
      <c r="I10" s="555" t="s">
        <v>2031</v>
      </c>
      <c r="J10" s="556">
        <v>2378</v>
      </c>
      <c r="K10" s="557" t="s">
        <v>28</v>
      </c>
      <c r="L10" s="558" t="s">
        <v>29</v>
      </c>
    </row>
    <row r="11" spans="1:12" x14ac:dyDescent="0.25">
      <c r="A11" s="550">
        <f t="shared" si="0"/>
        <v>8</v>
      </c>
      <c r="B11" s="551" t="s">
        <v>2032</v>
      </c>
      <c r="C11" s="551" t="s">
        <v>312</v>
      </c>
      <c r="D11" s="552">
        <v>3445523</v>
      </c>
      <c r="E11" s="551" t="s">
        <v>2033</v>
      </c>
      <c r="F11" s="553">
        <v>33000</v>
      </c>
      <c r="G11" s="553">
        <v>33000</v>
      </c>
      <c r="H11" s="554" t="s">
        <v>1991</v>
      </c>
      <c r="I11" s="555" t="s">
        <v>2034</v>
      </c>
      <c r="J11" s="556">
        <v>2379</v>
      </c>
      <c r="K11" s="557" t="s">
        <v>28</v>
      </c>
      <c r="L11" s="558" t="s">
        <v>29</v>
      </c>
    </row>
    <row r="12" spans="1:12" x14ac:dyDescent="0.25">
      <c r="A12" s="550">
        <f t="shared" si="0"/>
        <v>9</v>
      </c>
      <c r="B12" s="551" t="s">
        <v>2035</v>
      </c>
      <c r="C12" s="551" t="s">
        <v>312</v>
      </c>
      <c r="D12" s="552">
        <v>3445419</v>
      </c>
      <c r="E12" s="551" t="s">
        <v>2036</v>
      </c>
      <c r="F12" s="553">
        <v>33000</v>
      </c>
      <c r="G12" s="553">
        <v>33000</v>
      </c>
      <c r="H12" s="554" t="s">
        <v>2037</v>
      </c>
      <c r="I12" s="555" t="s">
        <v>2038</v>
      </c>
      <c r="J12" s="556">
        <v>2377</v>
      </c>
      <c r="K12" s="557" t="s">
        <v>481</v>
      </c>
      <c r="L12" s="558" t="s">
        <v>29</v>
      </c>
    </row>
    <row r="13" spans="1:12" x14ac:dyDescent="0.25">
      <c r="A13" s="550">
        <f t="shared" si="0"/>
        <v>10</v>
      </c>
      <c r="B13" s="551" t="s">
        <v>2039</v>
      </c>
      <c r="C13" s="551" t="s">
        <v>312</v>
      </c>
      <c r="D13" s="552">
        <v>3445525</v>
      </c>
      <c r="E13" s="551" t="s">
        <v>2040</v>
      </c>
      <c r="F13" s="553">
        <v>33000</v>
      </c>
      <c r="G13" s="553">
        <v>33000</v>
      </c>
      <c r="H13" s="554" t="s">
        <v>966</v>
      </c>
      <c r="I13" s="555" t="s">
        <v>2041</v>
      </c>
      <c r="J13" s="556">
        <v>2384</v>
      </c>
      <c r="K13" s="557" t="s">
        <v>28</v>
      </c>
      <c r="L13" s="558" t="s">
        <v>29</v>
      </c>
    </row>
    <row r="14" spans="1:12" x14ac:dyDescent="0.25">
      <c r="A14" s="550">
        <f t="shared" si="0"/>
        <v>11</v>
      </c>
      <c r="B14" s="551" t="s">
        <v>2042</v>
      </c>
      <c r="C14" s="551" t="s">
        <v>312</v>
      </c>
      <c r="D14" s="552">
        <v>3460630</v>
      </c>
      <c r="E14" s="551" t="s">
        <v>2043</v>
      </c>
      <c r="F14" s="553">
        <v>45000</v>
      </c>
      <c r="G14" s="553">
        <v>45000</v>
      </c>
      <c r="H14" s="554" t="s">
        <v>2044</v>
      </c>
      <c r="I14" s="555" t="s">
        <v>2045</v>
      </c>
      <c r="J14" s="556">
        <v>2376</v>
      </c>
      <c r="K14" s="557" t="s">
        <v>649</v>
      </c>
      <c r="L14" s="558" t="s">
        <v>468</v>
      </c>
    </row>
    <row r="15" spans="1:12" x14ac:dyDescent="0.25">
      <c r="A15" s="550">
        <f t="shared" si="0"/>
        <v>12</v>
      </c>
      <c r="B15" s="551" t="s">
        <v>2046</v>
      </c>
      <c r="C15" s="551" t="s">
        <v>312</v>
      </c>
      <c r="D15" s="552">
        <v>3460516</v>
      </c>
      <c r="E15" s="551" t="s">
        <v>2047</v>
      </c>
      <c r="F15" s="553">
        <v>33000</v>
      </c>
      <c r="G15" s="553">
        <v>33000</v>
      </c>
      <c r="H15" s="554" t="s">
        <v>212</v>
      </c>
      <c r="I15" s="555" t="s">
        <v>2048</v>
      </c>
      <c r="J15" s="556">
        <v>2385</v>
      </c>
      <c r="K15" s="557" t="s">
        <v>87</v>
      </c>
      <c r="L15" s="558" t="s">
        <v>87</v>
      </c>
    </row>
    <row r="16" spans="1:12" ht="15.75" thickBot="1" x14ac:dyDescent="0.3">
      <c r="A16" s="559">
        <f t="shared" si="0"/>
        <v>13</v>
      </c>
      <c r="B16" s="560" t="s">
        <v>2049</v>
      </c>
      <c r="C16" s="560" t="s">
        <v>312</v>
      </c>
      <c r="D16" s="561">
        <v>3460577</v>
      </c>
      <c r="E16" s="561" t="s">
        <v>1959</v>
      </c>
      <c r="F16" s="562">
        <v>33000</v>
      </c>
      <c r="G16" s="562">
        <v>33000</v>
      </c>
      <c r="H16" s="563" t="s">
        <v>2050</v>
      </c>
      <c r="I16" s="564" t="s">
        <v>2051</v>
      </c>
      <c r="J16" s="565">
        <v>2374</v>
      </c>
      <c r="K16" s="566" t="s">
        <v>578</v>
      </c>
      <c r="L16" s="567" t="s">
        <v>317</v>
      </c>
    </row>
    <row r="17" spans="1:12" ht="16.5" thickBot="1" x14ac:dyDescent="0.3">
      <c r="A17" s="568" t="s">
        <v>2646</v>
      </c>
      <c r="B17" s="569"/>
      <c r="C17" s="569"/>
      <c r="D17" s="569"/>
      <c r="E17" s="570"/>
      <c r="F17" s="571">
        <f>SUM(F4:F16)</f>
        <v>465000</v>
      </c>
      <c r="G17" s="572">
        <f>SUM(G4:G16)</f>
        <v>465000</v>
      </c>
      <c r="H17" s="573"/>
      <c r="I17" s="573"/>
      <c r="J17" s="573"/>
      <c r="K17" s="573"/>
      <c r="L17" s="574"/>
    </row>
    <row r="18" spans="1:12" s="35" customFormat="1" x14ac:dyDescent="0.25">
      <c r="A18" s="270">
        <v>1</v>
      </c>
      <c r="B18" s="272" t="s">
        <v>2032</v>
      </c>
      <c r="C18" s="272" t="s">
        <v>312</v>
      </c>
      <c r="D18" s="273">
        <v>3445524</v>
      </c>
      <c r="E18" s="272" t="s">
        <v>2052</v>
      </c>
      <c r="F18" s="274">
        <v>33000</v>
      </c>
      <c r="G18" s="274">
        <v>33000</v>
      </c>
      <c r="H18" s="275" t="s">
        <v>2053</v>
      </c>
      <c r="I18" s="276" t="s">
        <v>2054</v>
      </c>
      <c r="J18" s="273">
        <v>2387</v>
      </c>
      <c r="K18" s="272" t="s">
        <v>2055</v>
      </c>
      <c r="L18" s="277" t="s">
        <v>29</v>
      </c>
    </row>
    <row r="19" spans="1:12" s="35" customFormat="1" x14ac:dyDescent="0.25">
      <c r="A19" s="278">
        <f t="shared" ref="A19:A25" si="1">A18+1</f>
        <v>2</v>
      </c>
      <c r="B19" s="253" t="s">
        <v>2056</v>
      </c>
      <c r="C19" s="253" t="s">
        <v>312</v>
      </c>
      <c r="D19" s="256">
        <v>3460579</v>
      </c>
      <c r="E19" s="253" t="s">
        <v>1984</v>
      </c>
      <c r="F19" s="257">
        <v>33000</v>
      </c>
      <c r="G19" s="257">
        <v>33000</v>
      </c>
      <c r="H19" s="258" t="s">
        <v>251</v>
      </c>
      <c r="I19" s="259" t="s">
        <v>2057</v>
      </c>
      <c r="J19" s="256">
        <v>2395</v>
      </c>
      <c r="K19" s="253" t="s">
        <v>2058</v>
      </c>
      <c r="L19" s="279" t="s">
        <v>29</v>
      </c>
    </row>
    <row r="20" spans="1:12" s="35" customFormat="1" ht="18.75" customHeight="1" x14ac:dyDescent="0.25">
      <c r="A20" s="278">
        <f t="shared" si="1"/>
        <v>3</v>
      </c>
      <c r="B20" s="253" t="s">
        <v>2059</v>
      </c>
      <c r="C20" s="253" t="s">
        <v>312</v>
      </c>
      <c r="D20" s="256">
        <v>3462055</v>
      </c>
      <c r="E20" s="253" t="s">
        <v>2060</v>
      </c>
      <c r="F20" s="257">
        <v>30000</v>
      </c>
      <c r="G20" s="257">
        <v>30000</v>
      </c>
      <c r="H20" s="258" t="s">
        <v>523</v>
      </c>
      <c r="I20" s="259" t="s">
        <v>2061</v>
      </c>
      <c r="J20" s="256">
        <v>2396</v>
      </c>
      <c r="K20" s="253" t="s">
        <v>2062</v>
      </c>
      <c r="L20" s="279" t="s">
        <v>53</v>
      </c>
    </row>
    <row r="21" spans="1:12" s="35" customFormat="1" x14ac:dyDescent="0.25">
      <c r="A21" s="278">
        <f t="shared" si="1"/>
        <v>4</v>
      </c>
      <c r="B21" s="253" t="s">
        <v>2063</v>
      </c>
      <c r="C21" s="253" t="s">
        <v>312</v>
      </c>
      <c r="D21" s="256">
        <v>3460408</v>
      </c>
      <c r="E21" s="253" t="s">
        <v>2064</v>
      </c>
      <c r="F21" s="257">
        <v>33000</v>
      </c>
      <c r="G21" s="257">
        <v>33000</v>
      </c>
      <c r="H21" s="258" t="s">
        <v>2065</v>
      </c>
      <c r="I21" s="259" t="s">
        <v>2066</v>
      </c>
      <c r="J21" s="256">
        <v>2389</v>
      </c>
      <c r="K21" s="253" t="s">
        <v>1336</v>
      </c>
      <c r="L21" s="279" t="s">
        <v>149</v>
      </c>
    </row>
    <row r="22" spans="1:12" s="35" customFormat="1" x14ac:dyDescent="0.25">
      <c r="A22" s="278">
        <f t="shared" si="1"/>
        <v>5</v>
      </c>
      <c r="B22" s="253" t="s">
        <v>2067</v>
      </c>
      <c r="C22" s="253" t="s">
        <v>312</v>
      </c>
      <c r="D22" s="256">
        <v>3460582</v>
      </c>
      <c r="E22" s="253" t="s">
        <v>1955</v>
      </c>
      <c r="F22" s="257">
        <v>33000</v>
      </c>
      <c r="G22" s="257">
        <v>33000</v>
      </c>
      <c r="H22" s="258" t="s">
        <v>584</v>
      </c>
      <c r="I22" s="259" t="s">
        <v>2068</v>
      </c>
      <c r="J22" s="256">
        <v>2397</v>
      </c>
      <c r="K22" s="253" t="s">
        <v>2069</v>
      </c>
      <c r="L22" s="279" t="s">
        <v>336</v>
      </c>
    </row>
    <row r="23" spans="1:12" s="35" customFormat="1" x14ac:dyDescent="0.25">
      <c r="A23" s="278">
        <f t="shared" si="1"/>
        <v>6</v>
      </c>
      <c r="B23" s="253" t="s">
        <v>2049</v>
      </c>
      <c r="C23" s="253" t="s">
        <v>312</v>
      </c>
      <c r="D23" s="256">
        <v>3460578</v>
      </c>
      <c r="E23" s="253" t="s">
        <v>2070</v>
      </c>
      <c r="F23" s="257">
        <v>33000</v>
      </c>
      <c r="G23" s="257">
        <v>33000</v>
      </c>
      <c r="H23" s="258" t="s">
        <v>2071</v>
      </c>
      <c r="I23" s="259" t="s">
        <v>2072</v>
      </c>
      <c r="J23" s="256">
        <v>2394</v>
      </c>
      <c r="K23" s="253" t="s">
        <v>2069</v>
      </c>
      <c r="L23" s="279" t="s">
        <v>336</v>
      </c>
    </row>
    <row r="24" spans="1:12" s="35" customFormat="1" x14ac:dyDescent="0.25">
      <c r="A24" s="278">
        <f t="shared" si="1"/>
        <v>7</v>
      </c>
      <c r="B24" s="253" t="s">
        <v>2073</v>
      </c>
      <c r="C24" s="253" t="s">
        <v>312</v>
      </c>
      <c r="D24" s="256">
        <v>3460466</v>
      </c>
      <c r="E24" s="253" t="s">
        <v>2074</v>
      </c>
      <c r="F24" s="257">
        <v>40000</v>
      </c>
      <c r="G24" s="257">
        <v>40000</v>
      </c>
      <c r="H24" s="258" t="s">
        <v>2075</v>
      </c>
      <c r="I24" s="259" t="s">
        <v>2076</v>
      </c>
      <c r="J24" s="256">
        <v>2390</v>
      </c>
      <c r="K24" s="253" t="s">
        <v>2077</v>
      </c>
      <c r="L24" s="279" t="s">
        <v>76</v>
      </c>
    </row>
    <row r="25" spans="1:12" s="35" customFormat="1" ht="15.75" thickBot="1" x14ac:dyDescent="0.3">
      <c r="A25" s="280">
        <f t="shared" si="1"/>
        <v>8</v>
      </c>
      <c r="B25" s="282" t="s">
        <v>2073</v>
      </c>
      <c r="C25" s="282" t="s">
        <v>312</v>
      </c>
      <c r="D25" s="283">
        <v>3460467</v>
      </c>
      <c r="E25" s="282" t="s">
        <v>2078</v>
      </c>
      <c r="F25" s="284">
        <v>40000</v>
      </c>
      <c r="G25" s="284">
        <v>40000</v>
      </c>
      <c r="H25" s="285" t="s">
        <v>110</v>
      </c>
      <c r="I25" s="286" t="s">
        <v>2079</v>
      </c>
      <c r="J25" s="283">
        <v>2388</v>
      </c>
      <c r="K25" s="282" t="s">
        <v>2077</v>
      </c>
      <c r="L25" s="287" t="s">
        <v>76</v>
      </c>
    </row>
    <row r="26" spans="1:12" s="35" customFormat="1" ht="16.5" thickBot="1" x14ac:dyDescent="0.3">
      <c r="A26" s="575" t="s">
        <v>2647</v>
      </c>
      <c r="B26" s="576"/>
      <c r="C26" s="576"/>
      <c r="D26" s="576"/>
      <c r="E26" s="577"/>
      <c r="F26" s="350">
        <f>SUM(F18:F25)</f>
        <v>275000</v>
      </c>
      <c r="G26" s="316">
        <f>SUM(G18:G25)</f>
        <v>275000</v>
      </c>
      <c r="H26" s="578"/>
      <c r="I26" s="579"/>
      <c r="J26" s="579"/>
      <c r="K26" s="579"/>
      <c r="L26" s="580"/>
    </row>
    <row r="27" spans="1:12" s="35" customFormat="1" x14ac:dyDescent="0.25">
      <c r="A27" s="270">
        <v>1</v>
      </c>
      <c r="B27" s="272" t="s">
        <v>2648</v>
      </c>
      <c r="C27" s="272" t="s">
        <v>312</v>
      </c>
      <c r="D27" s="273">
        <v>3460636</v>
      </c>
      <c r="E27" s="272" t="s">
        <v>2649</v>
      </c>
      <c r="F27" s="274">
        <v>45000</v>
      </c>
      <c r="G27" s="274">
        <v>45000</v>
      </c>
      <c r="H27" s="275" t="s">
        <v>201</v>
      </c>
      <c r="I27" s="276" t="s">
        <v>2650</v>
      </c>
      <c r="J27" s="273">
        <v>2398</v>
      </c>
      <c r="K27" s="272" t="s">
        <v>2651</v>
      </c>
      <c r="L27" s="277" t="s">
        <v>29</v>
      </c>
    </row>
    <row r="28" spans="1:12" s="35" customFormat="1" x14ac:dyDescent="0.25">
      <c r="A28" s="278">
        <f>A27+1</f>
        <v>2</v>
      </c>
      <c r="B28" s="253" t="s">
        <v>2652</v>
      </c>
      <c r="C28" s="253" t="s">
        <v>312</v>
      </c>
      <c r="D28" s="256">
        <v>3460641</v>
      </c>
      <c r="E28" s="253" t="s">
        <v>618</v>
      </c>
      <c r="F28" s="257">
        <v>45000</v>
      </c>
      <c r="G28" s="257">
        <v>45000</v>
      </c>
      <c r="H28" s="258" t="s">
        <v>55</v>
      </c>
      <c r="I28" s="259" t="s">
        <v>2653</v>
      </c>
      <c r="J28" s="256">
        <v>2399</v>
      </c>
      <c r="K28" s="253" t="s">
        <v>2654</v>
      </c>
      <c r="L28" s="279" t="s">
        <v>29</v>
      </c>
    </row>
    <row r="29" spans="1:12" s="35" customFormat="1" ht="18" customHeight="1" x14ac:dyDescent="0.25">
      <c r="A29" s="278">
        <f>A28+1</f>
        <v>3</v>
      </c>
      <c r="B29" s="253" t="s">
        <v>2652</v>
      </c>
      <c r="C29" s="253" t="s">
        <v>312</v>
      </c>
      <c r="D29" s="256">
        <v>3460640</v>
      </c>
      <c r="E29" s="253" t="s">
        <v>2655</v>
      </c>
      <c r="F29" s="257">
        <v>45000</v>
      </c>
      <c r="G29" s="257">
        <v>45000</v>
      </c>
      <c r="H29" s="258" t="s">
        <v>2656</v>
      </c>
      <c r="I29" s="259" t="s">
        <v>2537</v>
      </c>
      <c r="J29" s="256">
        <v>2400</v>
      </c>
      <c r="K29" s="253" t="s">
        <v>2657</v>
      </c>
      <c r="L29" s="279" t="s">
        <v>53</v>
      </c>
    </row>
    <row r="30" spans="1:12" s="35" customFormat="1" ht="15.75" thickBot="1" x14ac:dyDescent="0.3">
      <c r="A30" s="581">
        <f>A29+1</f>
        <v>4</v>
      </c>
      <c r="B30" s="582" t="s">
        <v>2658</v>
      </c>
      <c r="C30" s="582" t="s">
        <v>312</v>
      </c>
      <c r="D30" s="583">
        <v>3460631</v>
      </c>
      <c r="E30" s="582" t="s">
        <v>2659</v>
      </c>
      <c r="F30" s="284">
        <v>45000</v>
      </c>
      <c r="G30" s="284">
        <v>45000</v>
      </c>
      <c r="H30" s="285" t="s">
        <v>721</v>
      </c>
      <c r="I30" s="286" t="s">
        <v>2660</v>
      </c>
      <c r="J30" s="283">
        <v>2401</v>
      </c>
      <c r="K30" s="282" t="s">
        <v>2661</v>
      </c>
      <c r="L30" s="287" t="s">
        <v>336</v>
      </c>
    </row>
    <row r="31" spans="1:12" s="589" customFormat="1" ht="16.5" thickBot="1" x14ac:dyDescent="0.3">
      <c r="A31" s="568" t="s">
        <v>2662</v>
      </c>
      <c r="B31" s="569"/>
      <c r="C31" s="569"/>
      <c r="D31" s="569"/>
      <c r="E31" s="570"/>
      <c r="F31" s="584">
        <f>SUM(F27:F30)</f>
        <v>180000</v>
      </c>
      <c r="G31" s="585">
        <f>SUM(G27:G30)</f>
        <v>180000</v>
      </c>
      <c r="H31" s="586"/>
      <c r="I31" s="587"/>
      <c r="J31" s="587"/>
      <c r="K31" s="587"/>
      <c r="L31" s="588"/>
    </row>
    <row r="32" spans="1:12" ht="15.75" thickBot="1" x14ac:dyDescent="0.3">
      <c r="A32" s="590">
        <v>1</v>
      </c>
      <c r="B32" s="591" t="s">
        <v>2663</v>
      </c>
      <c r="C32" s="591" t="s">
        <v>312</v>
      </c>
      <c r="D32" s="592">
        <v>3445571</v>
      </c>
      <c r="E32" s="591" t="s">
        <v>2664</v>
      </c>
      <c r="F32" s="593">
        <v>33000</v>
      </c>
      <c r="G32" s="593">
        <v>33000</v>
      </c>
      <c r="H32" s="594" t="s">
        <v>201</v>
      </c>
      <c r="I32" s="595" t="s">
        <v>2665</v>
      </c>
      <c r="J32" s="583">
        <v>2402</v>
      </c>
      <c r="K32" s="582" t="s">
        <v>2666</v>
      </c>
      <c r="L32" s="596" t="s">
        <v>29</v>
      </c>
    </row>
    <row r="33" spans="1:12" ht="16.5" thickBot="1" x14ac:dyDescent="0.3">
      <c r="A33" s="470" t="s">
        <v>2667</v>
      </c>
      <c r="B33" s="471"/>
      <c r="C33" s="471"/>
      <c r="D33" s="471"/>
      <c r="E33" s="472"/>
      <c r="F33" s="597">
        <f>SUM(F32:F32)</f>
        <v>33000</v>
      </c>
      <c r="G33" s="598">
        <f>SUM(G32:G32)</f>
        <v>33000</v>
      </c>
      <c r="H33" s="599"/>
      <c r="I33" s="600"/>
      <c r="J33" s="600"/>
      <c r="K33" s="600"/>
      <c r="L33" s="601"/>
    </row>
    <row r="34" spans="1:12" ht="15.75" thickBot="1" x14ac:dyDescent="0.3">
      <c r="A34" s="581">
        <v>1</v>
      </c>
      <c r="B34" s="582" t="s">
        <v>2668</v>
      </c>
      <c r="C34" s="582" t="s">
        <v>312</v>
      </c>
      <c r="D34" s="583">
        <v>3460907</v>
      </c>
      <c r="E34" s="582" t="s">
        <v>2622</v>
      </c>
      <c r="F34" s="593">
        <v>40000</v>
      </c>
      <c r="G34" s="593">
        <v>40001</v>
      </c>
      <c r="H34" s="594" t="s">
        <v>201</v>
      </c>
      <c r="I34" s="595" t="s">
        <v>2669</v>
      </c>
      <c r="J34" s="583">
        <v>2404</v>
      </c>
      <c r="K34" s="582" t="s">
        <v>2666</v>
      </c>
      <c r="L34" s="596" t="s">
        <v>29</v>
      </c>
    </row>
    <row r="35" spans="1:12" ht="16.5" thickBot="1" x14ac:dyDescent="0.3">
      <c r="A35" s="470" t="s">
        <v>2667</v>
      </c>
      <c r="B35" s="471"/>
      <c r="C35" s="471"/>
      <c r="D35" s="471"/>
      <c r="E35" s="472"/>
      <c r="F35" s="597">
        <f>SUM(F34:F34)</f>
        <v>40000</v>
      </c>
      <c r="G35" s="598">
        <f>SUM(G34:G34)</f>
        <v>40001</v>
      </c>
      <c r="H35" s="599"/>
      <c r="I35" s="600"/>
      <c r="J35" s="600"/>
      <c r="K35" s="600"/>
      <c r="L35" s="601"/>
    </row>
    <row r="36" spans="1:12" ht="15.75" thickBot="1" x14ac:dyDescent="0.3"/>
    <row r="37" spans="1:12" s="54" customFormat="1" ht="19.5" thickBot="1" x14ac:dyDescent="0.35">
      <c r="A37" s="602" t="s">
        <v>2670</v>
      </c>
      <c r="B37" s="603"/>
      <c r="C37" s="603"/>
      <c r="D37" s="603"/>
      <c r="E37" s="604"/>
      <c r="F37" s="605">
        <f>SUM(F35,F33,F31,F26,F17)</f>
        <v>993000</v>
      </c>
    </row>
    <row r="38" spans="1:12" ht="15.75" thickBot="1" x14ac:dyDescent="0.3"/>
    <row r="39" spans="1:12" s="607" customFormat="1" ht="19.5" thickBot="1" x14ac:dyDescent="0.35">
      <c r="A39" s="463" t="s">
        <v>310</v>
      </c>
      <c r="B39" s="464"/>
      <c r="C39" s="464"/>
      <c r="D39" s="464"/>
      <c r="E39" s="465"/>
      <c r="F39" s="606">
        <v>1463</v>
      </c>
    </row>
    <row r="40" spans="1:12" s="607" customFormat="1" ht="19.5" thickBot="1" x14ac:dyDescent="0.35">
      <c r="A40" s="54"/>
      <c r="B40" s="54"/>
      <c r="C40" s="54"/>
      <c r="D40" s="54"/>
      <c r="E40" s="54"/>
      <c r="F40" s="54"/>
    </row>
    <row r="41" spans="1:12" s="607" customFormat="1" ht="19.5" thickBot="1" x14ac:dyDescent="0.35">
      <c r="A41" s="463" t="s">
        <v>2671</v>
      </c>
      <c r="B41" s="464"/>
      <c r="C41" s="464"/>
      <c r="D41" s="464"/>
      <c r="E41" s="465"/>
      <c r="F41" s="608">
        <v>993</v>
      </c>
    </row>
    <row r="42" spans="1:12" s="607" customFormat="1" ht="19.5" thickBot="1" x14ac:dyDescent="0.35">
      <c r="A42" s="54"/>
      <c r="B42" s="54"/>
      <c r="C42" s="54"/>
      <c r="D42" s="54"/>
      <c r="E42" s="54"/>
      <c r="F42" s="54"/>
    </row>
    <row r="43" spans="1:12" s="607" customFormat="1" ht="19.5" thickBot="1" x14ac:dyDescent="0.35">
      <c r="A43" s="463" t="s">
        <v>2672</v>
      </c>
      <c r="B43" s="464"/>
      <c r="C43" s="464"/>
      <c r="D43" s="464"/>
      <c r="E43" s="465"/>
      <c r="F43" s="606">
        <v>-992530</v>
      </c>
    </row>
  </sheetData>
  <mergeCells count="15">
    <mergeCell ref="A41:E41"/>
    <mergeCell ref="A43:E43"/>
    <mergeCell ref="A33:E33"/>
    <mergeCell ref="H33:L33"/>
    <mergeCell ref="A35:E35"/>
    <mergeCell ref="H35:L35"/>
    <mergeCell ref="A37:E37"/>
    <mergeCell ref="A39:E39"/>
    <mergeCell ref="A1:I1"/>
    <mergeCell ref="A3:F3"/>
    <mergeCell ref="A17:E17"/>
    <mergeCell ref="H17:L17"/>
    <mergeCell ref="H26:L26"/>
    <mergeCell ref="A31:E31"/>
    <mergeCell ref="H31:L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7" workbookViewId="0">
      <selection activeCell="F25" sqref="F25"/>
    </sheetView>
  </sheetViews>
  <sheetFormatPr defaultRowHeight="15" x14ac:dyDescent="0.25"/>
  <cols>
    <col min="1" max="1" width="5.5703125" customWidth="1"/>
    <col min="2" max="2" width="15.7109375" customWidth="1"/>
    <col min="3" max="3" width="18.42578125" customWidth="1"/>
    <col min="4" max="4" width="12.5703125" customWidth="1"/>
    <col min="5" max="5" width="9.28515625" customWidth="1"/>
    <col min="6" max="6" width="11.7109375" customWidth="1"/>
    <col min="7" max="7" width="11.42578125" customWidth="1"/>
    <col min="8" max="8" width="13.7109375" customWidth="1"/>
    <col min="9" max="9" width="12.5703125" customWidth="1"/>
    <col min="10" max="10" width="13.42578125" customWidth="1"/>
    <col min="12" max="12" width="28.7109375" customWidth="1"/>
    <col min="13" max="13" width="11.7109375" customWidth="1"/>
    <col min="257" max="257" width="5.5703125" customWidth="1"/>
    <col min="258" max="258" width="15.7109375" customWidth="1"/>
    <col min="259" max="259" width="18.42578125" customWidth="1"/>
    <col min="260" max="260" width="12.5703125" customWidth="1"/>
    <col min="261" max="261" width="9.28515625" customWidth="1"/>
    <col min="262" max="262" width="11.7109375" customWidth="1"/>
    <col min="263" max="263" width="11.42578125" customWidth="1"/>
    <col min="264" max="264" width="13.7109375" customWidth="1"/>
    <col min="265" max="265" width="12.5703125" customWidth="1"/>
    <col min="266" max="266" width="13.42578125" customWidth="1"/>
    <col min="268" max="269" width="11.7109375" customWidth="1"/>
    <col min="513" max="513" width="5.5703125" customWidth="1"/>
    <col min="514" max="514" width="15.7109375" customWidth="1"/>
    <col min="515" max="515" width="18.42578125" customWidth="1"/>
    <col min="516" max="516" width="12.5703125" customWidth="1"/>
    <col min="517" max="517" width="9.28515625" customWidth="1"/>
    <col min="518" max="518" width="11.7109375" customWidth="1"/>
    <col min="519" max="519" width="11.42578125" customWidth="1"/>
    <col min="520" max="520" width="13.7109375" customWidth="1"/>
    <col min="521" max="521" width="12.5703125" customWidth="1"/>
    <col min="522" max="522" width="13.42578125" customWidth="1"/>
    <col min="524" max="525" width="11.7109375" customWidth="1"/>
    <col min="769" max="769" width="5.5703125" customWidth="1"/>
    <col min="770" max="770" width="15.7109375" customWidth="1"/>
    <col min="771" max="771" width="18.42578125" customWidth="1"/>
    <col min="772" max="772" width="12.5703125" customWidth="1"/>
    <col min="773" max="773" width="9.28515625" customWidth="1"/>
    <col min="774" max="774" width="11.7109375" customWidth="1"/>
    <col min="775" max="775" width="11.42578125" customWidth="1"/>
    <col min="776" max="776" width="13.7109375" customWidth="1"/>
    <col min="777" max="777" width="12.5703125" customWidth="1"/>
    <col min="778" max="778" width="13.42578125" customWidth="1"/>
    <col min="780" max="781" width="11.7109375" customWidth="1"/>
    <col min="1025" max="1025" width="5.5703125" customWidth="1"/>
    <col min="1026" max="1026" width="15.7109375" customWidth="1"/>
    <col min="1027" max="1027" width="18.42578125" customWidth="1"/>
    <col min="1028" max="1028" width="12.5703125" customWidth="1"/>
    <col min="1029" max="1029" width="9.28515625" customWidth="1"/>
    <col min="1030" max="1030" width="11.7109375" customWidth="1"/>
    <col min="1031" max="1031" width="11.42578125" customWidth="1"/>
    <col min="1032" max="1032" width="13.7109375" customWidth="1"/>
    <col min="1033" max="1033" width="12.5703125" customWidth="1"/>
    <col min="1034" max="1034" width="13.42578125" customWidth="1"/>
    <col min="1036" max="1037" width="11.7109375" customWidth="1"/>
    <col min="1281" max="1281" width="5.5703125" customWidth="1"/>
    <col min="1282" max="1282" width="15.7109375" customWidth="1"/>
    <col min="1283" max="1283" width="18.42578125" customWidth="1"/>
    <col min="1284" max="1284" width="12.5703125" customWidth="1"/>
    <col min="1285" max="1285" width="9.28515625" customWidth="1"/>
    <col min="1286" max="1286" width="11.7109375" customWidth="1"/>
    <col min="1287" max="1287" width="11.42578125" customWidth="1"/>
    <col min="1288" max="1288" width="13.7109375" customWidth="1"/>
    <col min="1289" max="1289" width="12.5703125" customWidth="1"/>
    <col min="1290" max="1290" width="13.42578125" customWidth="1"/>
    <col min="1292" max="1293" width="11.7109375" customWidth="1"/>
    <col min="1537" max="1537" width="5.5703125" customWidth="1"/>
    <col min="1538" max="1538" width="15.7109375" customWidth="1"/>
    <col min="1539" max="1539" width="18.42578125" customWidth="1"/>
    <col min="1540" max="1540" width="12.5703125" customWidth="1"/>
    <col min="1541" max="1541" width="9.28515625" customWidth="1"/>
    <col min="1542" max="1542" width="11.7109375" customWidth="1"/>
    <col min="1543" max="1543" width="11.42578125" customWidth="1"/>
    <col min="1544" max="1544" width="13.7109375" customWidth="1"/>
    <col min="1545" max="1545" width="12.5703125" customWidth="1"/>
    <col min="1546" max="1546" width="13.42578125" customWidth="1"/>
    <col min="1548" max="1549" width="11.7109375" customWidth="1"/>
    <col min="1793" max="1793" width="5.5703125" customWidth="1"/>
    <col min="1794" max="1794" width="15.7109375" customWidth="1"/>
    <col min="1795" max="1795" width="18.42578125" customWidth="1"/>
    <col min="1796" max="1796" width="12.5703125" customWidth="1"/>
    <col min="1797" max="1797" width="9.28515625" customWidth="1"/>
    <col min="1798" max="1798" width="11.7109375" customWidth="1"/>
    <col min="1799" max="1799" width="11.42578125" customWidth="1"/>
    <col min="1800" max="1800" width="13.7109375" customWidth="1"/>
    <col min="1801" max="1801" width="12.5703125" customWidth="1"/>
    <col min="1802" max="1802" width="13.42578125" customWidth="1"/>
    <col min="1804" max="1805" width="11.7109375" customWidth="1"/>
    <col min="2049" max="2049" width="5.5703125" customWidth="1"/>
    <col min="2050" max="2050" width="15.7109375" customWidth="1"/>
    <col min="2051" max="2051" width="18.42578125" customWidth="1"/>
    <col min="2052" max="2052" width="12.5703125" customWidth="1"/>
    <col min="2053" max="2053" width="9.28515625" customWidth="1"/>
    <col min="2054" max="2054" width="11.7109375" customWidth="1"/>
    <col min="2055" max="2055" width="11.42578125" customWidth="1"/>
    <col min="2056" max="2056" width="13.7109375" customWidth="1"/>
    <col min="2057" max="2057" width="12.5703125" customWidth="1"/>
    <col min="2058" max="2058" width="13.42578125" customWidth="1"/>
    <col min="2060" max="2061" width="11.7109375" customWidth="1"/>
    <col min="2305" max="2305" width="5.5703125" customWidth="1"/>
    <col min="2306" max="2306" width="15.7109375" customWidth="1"/>
    <col min="2307" max="2307" width="18.42578125" customWidth="1"/>
    <col min="2308" max="2308" width="12.5703125" customWidth="1"/>
    <col min="2309" max="2309" width="9.28515625" customWidth="1"/>
    <col min="2310" max="2310" width="11.7109375" customWidth="1"/>
    <col min="2311" max="2311" width="11.42578125" customWidth="1"/>
    <col min="2312" max="2312" width="13.7109375" customWidth="1"/>
    <col min="2313" max="2313" width="12.5703125" customWidth="1"/>
    <col min="2314" max="2314" width="13.42578125" customWidth="1"/>
    <col min="2316" max="2317" width="11.7109375" customWidth="1"/>
    <col min="2561" max="2561" width="5.5703125" customWidth="1"/>
    <col min="2562" max="2562" width="15.7109375" customWidth="1"/>
    <col min="2563" max="2563" width="18.42578125" customWidth="1"/>
    <col min="2564" max="2564" width="12.5703125" customWidth="1"/>
    <col min="2565" max="2565" width="9.28515625" customWidth="1"/>
    <col min="2566" max="2566" width="11.7109375" customWidth="1"/>
    <col min="2567" max="2567" width="11.42578125" customWidth="1"/>
    <col min="2568" max="2568" width="13.7109375" customWidth="1"/>
    <col min="2569" max="2569" width="12.5703125" customWidth="1"/>
    <col min="2570" max="2570" width="13.42578125" customWidth="1"/>
    <col min="2572" max="2573" width="11.7109375" customWidth="1"/>
    <col min="2817" max="2817" width="5.5703125" customWidth="1"/>
    <col min="2818" max="2818" width="15.7109375" customWidth="1"/>
    <col min="2819" max="2819" width="18.42578125" customWidth="1"/>
    <col min="2820" max="2820" width="12.5703125" customWidth="1"/>
    <col min="2821" max="2821" width="9.28515625" customWidth="1"/>
    <col min="2822" max="2822" width="11.7109375" customWidth="1"/>
    <col min="2823" max="2823" width="11.42578125" customWidth="1"/>
    <col min="2824" max="2824" width="13.7109375" customWidth="1"/>
    <col min="2825" max="2825" width="12.5703125" customWidth="1"/>
    <col min="2826" max="2826" width="13.42578125" customWidth="1"/>
    <col min="2828" max="2829" width="11.7109375" customWidth="1"/>
    <col min="3073" max="3073" width="5.5703125" customWidth="1"/>
    <col min="3074" max="3074" width="15.7109375" customWidth="1"/>
    <col min="3075" max="3075" width="18.42578125" customWidth="1"/>
    <col min="3076" max="3076" width="12.5703125" customWidth="1"/>
    <col min="3077" max="3077" width="9.28515625" customWidth="1"/>
    <col min="3078" max="3078" width="11.7109375" customWidth="1"/>
    <col min="3079" max="3079" width="11.42578125" customWidth="1"/>
    <col min="3080" max="3080" width="13.7109375" customWidth="1"/>
    <col min="3081" max="3081" width="12.5703125" customWidth="1"/>
    <col min="3082" max="3082" width="13.42578125" customWidth="1"/>
    <col min="3084" max="3085" width="11.7109375" customWidth="1"/>
    <col min="3329" max="3329" width="5.5703125" customWidth="1"/>
    <col min="3330" max="3330" width="15.7109375" customWidth="1"/>
    <col min="3331" max="3331" width="18.42578125" customWidth="1"/>
    <col min="3332" max="3332" width="12.5703125" customWidth="1"/>
    <col min="3333" max="3333" width="9.28515625" customWidth="1"/>
    <col min="3334" max="3334" width="11.7109375" customWidth="1"/>
    <col min="3335" max="3335" width="11.42578125" customWidth="1"/>
    <col min="3336" max="3336" width="13.7109375" customWidth="1"/>
    <col min="3337" max="3337" width="12.5703125" customWidth="1"/>
    <col min="3338" max="3338" width="13.42578125" customWidth="1"/>
    <col min="3340" max="3341" width="11.7109375" customWidth="1"/>
    <col min="3585" max="3585" width="5.5703125" customWidth="1"/>
    <col min="3586" max="3586" width="15.7109375" customWidth="1"/>
    <col min="3587" max="3587" width="18.42578125" customWidth="1"/>
    <col min="3588" max="3588" width="12.5703125" customWidth="1"/>
    <col min="3589" max="3589" width="9.28515625" customWidth="1"/>
    <col min="3590" max="3590" width="11.7109375" customWidth="1"/>
    <col min="3591" max="3591" width="11.42578125" customWidth="1"/>
    <col min="3592" max="3592" width="13.7109375" customWidth="1"/>
    <col min="3593" max="3593" width="12.5703125" customWidth="1"/>
    <col min="3594" max="3594" width="13.42578125" customWidth="1"/>
    <col min="3596" max="3597" width="11.7109375" customWidth="1"/>
    <col min="3841" max="3841" width="5.5703125" customWidth="1"/>
    <col min="3842" max="3842" width="15.7109375" customWidth="1"/>
    <col min="3843" max="3843" width="18.42578125" customWidth="1"/>
    <col min="3844" max="3844" width="12.5703125" customWidth="1"/>
    <col min="3845" max="3845" width="9.28515625" customWidth="1"/>
    <col min="3846" max="3846" width="11.7109375" customWidth="1"/>
    <col min="3847" max="3847" width="11.42578125" customWidth="1"/>
    <col min="3848" max="3848" width="13.7109375" customWidth="1"/>
    <col min="3849" max="3849" width="12.5703125" customWidth="1"/>
    <col min="3850" max="3850" width="13.42578125" customWidth="1"/>
    <col min="3852" max="3853" width="11.7109375" customWidth="1"/>
    <col min="4097" max="4097" width="5.5703125" customWidth="1"/>
    <col min="4098" max="4098" width="15.7109375" customWidth="1"/>
    <col min="4099" max="4099" width="18.42578125" customWidth="1"/>
    <col min="4100" max="4100" width="12.5703125" customWidth="1"/>
    <col min="4101" max="4101" width="9.28515625" customWidth="1"/>
    <col min="4102" max="4102" width="11.7109375" customWidth="1"/>
    <col min="4103" max="4103" width="11.42578125" customWidth="1"/>
    <col min="4104" max="4104" width="13.7109375" customWidth="1"/>
    <col min="4105" max="4105" width="12.5703125" customWidth="1"/>
    <col min="4106" max="4106" width="13.42578125" customWidth="1"/>
    <col min="4108" max="4109" width="11.7109375" customWidth="1"/>
    <col min="4353" max="4353" width="5.5703125" customWidth="1"/>
    <col min="4354" max="4354" width="15.7109375" customWidth="1"/>
    <col min="4355" max="4355" width="18.42578125" customWidth="1"/>
    <col min="4356" max="4356" width="12.5703125" customWidth="1"/>
    <col min="4357" max="4357" width="9.28515625" customWidth="1"/>
    <col min="4358" max="4358" width="11.7109375" customWidth="1"/>
    <col min="4359" max="4359" width="11.42578125" customWidth="1"/>
    <col min="4360" max="4360" width="13.7109375" customWidth="1"/>
    <col min="4361" max="4361" width="12.5703125" customWidth="1"/>
    <col min="4362" max="4362" width="13.42578125" customWidth="1"/>
    <col min="4364" max="4365" width="11.7109375" customWidth="1"/>
    <col min="4609" max="4609" width="5.5703125" customWidth="1"/>
    <col min="4610" max="4610" width="15.7109375" customWidth="1"/>
    <col min="4611" max="4611" width="18.42578125" customWidth="1"/>
    <col min="4612" max="4612" width="12.5703125" customWidth="1"/>
    <col min="4613" max="4613" width="9.28515625" customWidth="1"/>
    <col min="4614" max="4614" width="11.7109375" customWidth="1"/>
    <col min="4615" max="4615" width="11.42578125" customWidth="1"/>
    <col min="4616" max="4616" width="13.7109375" customWidth="1"/>
    <col min="4617" max="4617" width="12.5703125" customWidth="1"/>
    <col min="4618" max="4618" width="13.42578125" customWidth="1"/>
    <col min="4620" max="4621" width="11.7109375" customWidth="1"/>
    <col min="4865" max="4865" width="5.5703125" customWidth="1"/>
    <col min="4866" max="4866" width="15.7109375" customWidth="1"/>
    <col min="4867" max="4867" width="18.42578125" customWidth="1"/>
    <col min="4868" max="4868" width="12.5703125" customWidth="1"/>
    <col min="4869" max="4869" width="9.28515625" customWidth="1"/>
    <col min="4870" max="4870" width="11.7109375" customWidth="1"/>
    <col min="4871" max="4871" width="11.42578125" customWidth="1"/>
    <col min="4872" max="4872" width="13.7109375" customWidth="1"/>
    <col min="4873" max="4873" width="12.5703125" customWidth="1"/>
    <col min="4874" max="4874" width="13.42578125" customWidth="1"/>
    <col min="4876" max="4877" width="11.7109375" customWidth="1"/>
    <col min="5121" max="5121" width="5.5703125" customWidth="1"/>
    <col min="5122" max="5122" width="15.7109375" customWidth="1"/>
    <col min="5123" max="5123" width="18.42578125" customWidth="1"/>
    <col min="5124" max="5124" width="12.5703125" customWidth="1"/>
    <col min="5125" max="5125" width="9.28515625" customWidth="1"/>
    <col min="5126" max="5126" width="11.7109375" customWidth="1"/>
    <col min="5127" max="5127" width="11.42578125" customWidth="1"/>
    <col min="5128" max="5128" width="13.7109375" customWidth="1"/>
    <col min="5129" max="5129" width="12.5703125" customWidth="1"/>
    <col min="5130" max="5130" width="13.42578125" customWidth="1"/>
    <col min="5132" max="5133" width="11.7109375" customWidth="1"/>
    <col min="5377" max="5377" width="5.5703125" customWidth="1"/>
    <col min="5378" max="5378" width="15.7109375" customWidth="1"/>
    <col min="5379" max="5379" width="18.42578125" customWidth="1"/>
    <col min="5380" max="5380" width="12.5703125" customWidth="1"/>
    <col min="5381" max="5381" width="9.28515625" customWidth="1"/>
    <col min="5382" max="5382" width="11.7109375" customWidth="1"/>
    <col min="5383" max="5383" width="11.42578125" customWidth="1"/>
    <col min="5384" max="5384" width="13.7109375" customWidth="1"/>
    <col min="5385" max="5385" width="12.5703125" customWidth="1"/>
    <col min="5386" max="5386" width="13.42578125" customWidth="1"/>
    <col min="5388" max="5389" width="11.7109375" customWidth="1"/>
    <col min="5633" max="5633" width="5.5703125" customWidth="1"/>
    <col min="5634" max="5634" width="15.7109375" customWidth="1"/>
    <col min="5635" max="5635" width="18.42578125" customWidth="1"/>
    <col min="5636" max="5636" width="12.5703125" customWidth="1"/>
    <col min="5637" max="5637" width="9.28515625" customWidth="1"/>
    <col min="5638" max="5638" width="11.7109375" customWidth="1"/>
    <col min="5639" max="5639" width="11.42578125" customWidth="1"/>
    <col min="5640" max="5640" width="13.7109375" customWidth="1"/>
    <col min="5641" max="5641" width="12.5703125" customWidth="1"/>
    <col min="5642" max="5642" width="13.42578125" customWidth="1"/>
    <col min="5644" max="5645" width="11.7109375" customWidth="1"/>
    <col min="5889" max="5889" width="5.5703125" customWidth="1"/>
    <col min="5890" max="5890" width="15.7109375" customWidth="1"/>
    <col min="5891" max="5891" width="18.42578125" customWidth="1"/>
    <col min="5892" max="5892" width="12.5703125" customWidth="1"/>
    <col min="5893" max="5893" width="9.28515625" customWidth="1"/>
    <col min="5894" max="5894" width="11.7109375" customWidth="1"/>
    <col min="5895" max="5895" width="11.42578125" customWidth="1"/>
    <col min="5896" max="5896" width="13.7109375" customWidth="1"/>
    <col min="5897" max="5897" width="12.5703125" customWidth="1"/>
    <col min="5898" max="5898" width="13.42578125" customWidth="1"/>
    <col min="5900" max="5901" width="11.7109375" customWidth="1"/>
    <col min="6145" max="6145" width="5.5703125" customWidth="1"/>
    <col min="6146" max="6146" width="15.7109375" customWidth="1"/>
    <col min="6147" max="6147" width="18.42578125" customWidth="1"/>
    <col min="6148" max="6148" width="12.5703125" customWidth="1"/>
    <col min="6149" max="6149" width="9.28515625" customWidth="1"/>
    <col min="6150" max="6150" width="11.7109375" customWidth="1"/>
    <col min="6151" max="6151" width="11.42578125" customWidth="1"/>
    <col min="6152" max="6152" width="13.7109375" customWidth="1"/>
    <col min="6153" max="6153" width="12.5703125" customWidth="1"/>
    <col min="6154" max="6154" width="13.42578125" customWidth="1"/>
    <col min="6156" max="6157" width="11.7109375" customWidth="1"/>
    <col min="6401" max="6401" width="5.5703125" customWidth="1"/>
    <col min="6402" max="6402" width="15.7109375" customWidth="1"/>
    <col min="6403" max="6403" width="18.42578125" customWidth="1"/>
    <col min="6404" max="6404" width="12.5703125" customWidth="1"/>
    <col min="6405" max="6405" width="9.28515625" customWidth="1"/>
    <col min="6406" max="6406" width="11.7109375" customWidth="1"/>
    <col min="6407" max="6407" width="11.42578125" customWidth="1"/>
    <col min="6408" max="6408" width="13.7109375" customWidth="1"/>
    <col min="6409" max="6409" width="12.5703125" customWidth="1"/>
    <col min="6410" max="6410" width="13.42578125" customWidth="1"/>
    <col min="6412" max="6413" width="11.7109375" customWidth="1"/>
    <col min="6657" max="6657" width="5.5703125" customWidth="1"/>
    <col min="6658" max="6658" width="15.7109375" customWidth="1"/>
    <col min="6659" max="6659" width="18.42578125" customWidth="1"/>
    <col min="6660" max="6660" width="12.5703125" customWidth="1"/>
    <col min="6661" max="6661" width="9.28515625" customWidth="1"/>
    <col min="6662" max="6662" width="11.7109375" customWidth="1"/>
    <col min="6663" max="6663" width="11.42578125" customWidth="1"/>
    <col min="6664" max="6664" width="13.7109375" customWidth="1"/>
    <col min="6665" max="6665" width="12.5703125" customWidth="1"/>
    <col min="6666" max="6666" width="13.42578125" customWidth="1"/>
    <col min="6668" max="6669" width="11.7109375" customWidth="1"/>
    <col min="6913" max="6913" width="5.5703125" customWidth="1"/>
    <col min="6914" max="6914" width="15.7109375" customWidth="1"/>
    <col min="6915" max="6915" width="18.42578125" customWidth="1"/>
    <col min="6916" max="6916" width="12.5703125" customWidth="1"/>
    <col min="6917" max="6917" width="9.28515625" customWidth="1"/>
    <col min="6918" max="6918" width="11.7109375" customWidth="1"/>
    <col min="6919" max="6919" width="11.42578125" customWidth="1"/>
    <col min="6920" max="6920" width="13.7109375" customWidth="1"/>
    <col min="6921" max="6921" width="12.5703125" customWidth="1"/>
    <col min="6922" max="6922" width="13.42578125" customWidth="1"/>
    <col min="6924" max="6925" width="11.7109375" customWidth="1"/>
    <col min="7169" max="7169" width="5.5703125" customWidth="1"/>
    <col min="7170" max="7170" width="15.7109375" customWidth="1"/>
    <col min="7171" max="7171" width="18.42578125" customWidth="1"/>
    <col min="7172" max="7172" width="12.5703125" customWidth="1"/>
    <col min="7173" max="7173" width="9.28515625" customWidth="1"/>
    <col min="7174" max="7174" width="11.7109375" customWidth="1"/>
    <col min="7175" max="7175" width="11.42578125" customWidth="1"/>
    <col min="7176" max="7176" width="13.7109375" customWidth="1"/>
    <col min="7177" max="7177" width="12.5703125" customWidth="1"/>
    <col min="7178" max="7178" width="13.42578125" customWidth="1"/>
    <col min="7180" max="7181" width="11.7109375" customWidth="1"/>
    <col min="7425" max="7425" width="5.5703125" customWidth="1"/>
    <col min="7426" max="7426" width="15.7109375" customWidth="1"/>
    <col min="7427" max="7427" width="18.42578125" customWidth="1"/>
    <col min="7428" max="7428" width="12.5703125" customWidth="1"/>
    <col min="7429" max="7429" width="9.28515625" customWidth="1"/>
    <col min="7430" max="7430" width="11.7109375" customWidth="1"/>
    <col min="7431" max="7431" width="11.42578125" customWidth="1"/>
    <col min="7432" max="7432" width="13.7109375" customWidth="1"/>
    <col min="7433" max="7433" width="12.5703125" customWidth="1"/>
    <col min="7434" max="7434" width="13.42578125" customWidth="1"/>
    <col min="7436" max="7437" width="11.7109375" customWidth="1"/>
    <col min="7681" max="7681" width="5.5703125" customWidth="1"/>
    <col min="7682" max="7682" width="15.7109375" customWidth="1"/>
    <col min="7683" max="7683" width="18.42578125" customWidth="1"/>
    <col min="7684" max="7684" width="12.5703125" customWidth="1"/>
    <col min="7685" max="7685" width="9.28515625" customWidth="1"/>
    <col min="7686" max="7686" width="11.7109375" customWidth="1"/>
    <col min="7687" max="7687" width="11.42578125" customWidth="1"/>
    <col min="7688" max="7688" width="13.7109375" customWidth="1"/>
    <col min="7689" max="7689" width="12.5703125" customWidth="1"/>
    <col min="7690" max="7690" width="13.42578125" customWidth="1"/>
    <col min="7692" max="7693" width="11.7109375" customWidth="1"/>
    <col min="7937" max="7937" width="5.5703125" customWidth="1"/>
    <col min="7938" max="7938" width="15.7109375" customWidth="1"/>
    <col min="7939" max="7939" width="18.42578125" customWidth="1"/>
    <col min="7940" max="7940" width="12.5703125" customWidth="1"/>
    <col min="7941" max="7941" width="9.28515625" customWidth="1"/>
    <col min="7942" max="7942" width="11.7109375" customWidth="1"/>
    <col min="7943" max="7943" width="11.42578125" customWidth="1"/>
    <col min="7944" max="7944" width="13.7109375" customWidth="1"/>
    <col min="7945" max="7945" width="12.5703125" customWidth="1"/>
    <col min="7946" max="7946" width="13.42578125" customWidth="1"/>
    <col min="7948" max="7949" width="11.7109375" customWidth="1"/>
    <col min="8193" max="8193" width="5.5703125" customWidth="1"/>
    <col min="8194" max="8194" width="15.7109375" customWidth="1"/>
    <col min="8195" max="8195" width="18.42578125" customWidth="1"/>
    <col min="8196" max="8196" width="12.5703125" customWidth="1"/>
    <col min="8197" max="8197" width="9.28515625" customWidth="1"/>
    <col min="8198" max="8198" width="11.7109375" customWidth="1"/>
    <col min="8199" max="8199" width="11.42578125" customWidth="1"/>
    <col min="8200" max="8200" width="13.7109375" customWidth="1"/>
    <col min="8201" max="8201" width="12.5703125" customWidth="1"/>
    <col min="8202" max="8202" width="13.42578125" customWidth="1"/>
    <col min="8204" max="8205" width="11.7109375" customWidth="1"/>
    <col min="8449" max="8449" width="5.5703125" customWidth="1"/>
    <col min="8450" max="8450" width="15.7109375" customWidth="1"/>
    <col min="8451" max="8451" width="18.42578125" customWidth="1"/>
    <col min="8452" max="8452" width="12.5703125" customWidth="1"/>
    <col min="8453" max="8453" width="9.28515625" customWidth="1"/>
    <col min="8454" max="8454" width="11.7109375" customWidth="1"/>
    <col min="8455" max="8455" width="11.42578125" customWidth="1"/>
    <col min="8456" max="8456" width="13.7109375" customWidth="1"/>
    <col min="8457" max="8457" width="12.5703125" customWidth="1"/>
    <col min="8458" max="8458" width="13.42578125" customWidth="1"/>
    <col min="8460" max="8461" width="11.7109375" customWidth="1"/>
    <col min="8705" max="8705" width="5.5703125" customWidth="1"/>
    <col min="8706" max="8706" width="15.7109375" customWidth="1"/>
    <col min="8707" max="8707" width="18.42578125" customWidth="1"/>
    <col min="8708" max="8708" width="12.5703125" customWidth="1"/>
    <col min="8709" max="8709" width="9.28515625" customWidth="1"/>
    <col min="8710" max="8710" width="11.7109375" customWidth="1"/>
    <col min="8711" max="8711" width="11.42578125" customWidth="1"/>
    <col min="8712" max="8712" width="13.7109375" customWidth="1"/>
    <col min="8713" max="8713" width="12.5703125" customWidth="1"/>
    <col min="8714" max="8714" width="13.42578125" customWidth="1"/>
    <col min="8716" max="8717" width="11.7109375" customWidth="1"/>
    <col min="8961" max="8961" width="5.5703125" customWidth="1"/>
    <col min="8962" max="8962" width="15.7109375" customWidth="1"/>
    <col min="8963" max="8963" width="18.42578125" customWidth="1"/>
    <col min="8964" max="8964" width="12.5703125" customWidth="1"/>
    <col min="8965" max="8965" width="9.28515625" customWidth="1"/>
    <col min="8966" max="8966" width="11.7109375" customWidth="1"/>
    <col min="8967" max="8967" width="11.42578125" customWidth="1"/>
    <col min="8968" max="8968" width="13.7109375" customWidth="1"/>
    <col min="8969" max="8969" width="12.5703125" customWidth="1"/>
    <col min="8970" max="8970" width="13.42578125" customWidth="1"/>
    <col min="8972" max="8973" width="11.7109375" customWidth="1"/>
    <col min="9217" max="9217" width="5.5703125" customWidth="1"/>
    <col min="9218" max="9218" width="15.7109375" customWidth="1"/>
    <col min="9219" max="9219" width="18.42578125" customWidth="1"/>
    <col min="9220" max="9220" width="12.5703125" customWidth="1"/>
    <col min="9221" max="9221" width="9.28515625" customWidth="1"/>
    <col min="9222" max="9222" width="11.7109375" customWidth="1"/>
    <col min="9223" max="9223" width="11.42578125" customWidth="1"/>
    <col min="9224" max="9224" width="13.7109375" customWidth="1"/>
    <col min="9225" max="9225" width="12.5703125" customWidth="1"/>
    <col min="9226" max="9226" width="13.42578125" customWidth="1"/>
    <col min="9228" max="9229" width="11.7109375" customWidth="1"/>
    <col min="9473" max="9473" width="5.5703125" customWidth="1"/>
    <col min="9474" max="9474" width="15.7109375" customWidth="1"/>
    <col min="9475" max="9475" width="18.42578125" customWidth="1"/>
    <col min="9476" max="9476" width="12.5703125" customWidth="1"/>
    <col min="9477" max="9477" width="9.28515625" customWidth="1"/>
    <col min="9478" max="9478" width="11.7109375" customWidth="1"/>
    <col min="9479" max="9479" width="11.42578125" customWidth="1"/>
    <col min="9480" max="9480" width="13.7109375" customWidth="1"/>
    <col min="9481" max="9481" width="12.5703125" customWidth="1"/>
    <col min="9482" max="9482" width="13.42578125" customWidth="1"/>
    <col min="9484" max="9485" width="11.7109375" customWidth="1"/>
    <col min="9729" max="9729" width="5.5703125" customWidth="1"/>
    <col min="9730" max="9730" width="15.7109375" customWidth="1"/>
    <col min="9731" max="9731" width="18.42578125" customWidth="1"/>
    <col min="9732" max="9732" width="12.5703125" customWidth="1"/>
    <col min="9733" max="9733" width="9.28515625" customWidth="1"/>
    <col min="9734" max="9734" width="11.7109375" customWidth="1"/>
    <col min="9735" max="9735" width="11.42578125" customWidth="1"/>
    <col min="9736" max="9736" width="13.7109375" customWidth="1"/>
    <col min="9737" max="9737" width="12.5703125" customWidth="1"/>
    <col min="9738" max="9738" width="13.42578125" customWidth="1"/>
    <col min="9740" max="9741" width="11.7109375" customWidth="1"/>
    <col min="9985" max="9985" width="5.5703125" customWidth="1"/>
    <col min="9986" max="9986" width="15.7109375" customWidth="1"/>
    <col min="9987" max="9987" width="18.42578125" customWidth="1"/>
    <col min="9988" max="9988" width="12.5703125" customWidth="1"/>
    <col min="9989" max="9989" width="9.28515625" customWidth="1"/>
    <col min="9990" max="9990" width="11.7109375" customWidth="1"/>
    <col min="9991" max="9991" width="11.42578125" customWidth="1"/>
    <col min="9992" max="9992" width="13.7109375" customWidth="1"/>
    <col min="9993" max="9993" width="12.5703125" customWidth="1"/>
    <col min="9994" max="9994" width="13.42578125" customWidth="1"/>
    <col min="9996" max="9997" width="11.7109375" customWidth="1"/>
    <col min="10241" max="10241" width="5.5703125" customWidth="1"/>
    <col min="10242" max="10242" width="15.7109375" customWidth="1"/>
    <col min="10243" max="10243" width="18.42578125" customWidth="1"/>
    <col min="10244" max="10244" width="12.5703125" customWidth="1"/>
    <col min="10245" max="10245" width="9.28515625" customWidth="1"/>
    <col min="10246" max="10246" width="11.7109375" customWidth="1"/>
    <col min="10247" max="10247" width="11.42578125" customWidth="1"/>
    <col min="10248" max="10248" width="13.7109375" customWidth="1"/>
    <col min="10249" max="10249" width="12.5703125" customWidth="1"/>
    <col min="10250" max="10250" width="13.42578125" customWidth="1"/>
    <col min="10252" max="10253" width="11.7109375" customWidth="1"/>
    <col min="10497" max="10497" width="5.5703125" customWidth="1"/>
    <col min="10498" max="10498" width="15.7109375" customWidth="1"/>
    <col min="10499" max="10499" width="18.42578125" customWidth="1"/>
    <col min="10500" max="10500" width="12.5703125" customWidth="1"/>
    <col min="10501" max="10501" width="9.28515625" customWidth="1"/>
    <col min="10502" max="10502" width="11.7109375" customWidth="1"/>
    <col min="10503" max="10503" width="11.42578125" customWidth="1"/>
    <col min="10504" max="10504" width="13.7109375" customWidth="1"/>
    <col min="10505" max="10505" width="12.5703125" customWidth="1"/>
    <col min="10506" max="10506" width="13.42578125" customWidth="1"/>
    <col min="10508" max="10509" width="11.7109375" customWidth="1"/>
    <col min="10753" max="10753" width="5.5703125" customWidth="1"/>
    <col min="10754" max="10754" width="15.7109375" customWidth="1"/>
    <col min="10755" max="10755" width="18.42578125" customWidth="1"/>
    <col min="10756" max="10756" width="12.5703125" customWidth="1"/>
    <col min="10757" max="10757" width="9.28515625" customWidth="1"/>
    <col min="10758" max="10758" width="11.7109375" customWidth="1"/>
    <col min="10759" max="10759" width="11.42578125" customWidth="1"/>
    <col min="10760" max="10760" width="13.7109375" customWidth="1"/>
    <col min="10761" max="10761" width="12.5703125" customWidth="1"/>
    <col min="10762" max="10762" width="13.42578125" customWidth="1"/>
    <col min="10764" max="10765" width="11.7109375" customWidth="1"/>
    <col min="11009" max="11009" width="5.5703125" customWidth="1"/>
    <col min="11010" max="11010" width="15.7109375" customWidth="1"/>
    <col min="11011" max="11011" width="18.42578125" customWidth="1"/>
    <col min="11012" max="11012" width="12.5703125" customWidth="1"/>
    <col min="11013" max="11013" width="9.28515625" customWidth="1"/>
    <col min="11014" max="11014" width="11.7109375" customWidth="1"/>
    <col min="11015" max="11015" width="11.42578125" customWidth="1"/>
    <col min="11016" max="11016" width="13.7109375" customWidth="1"/>
    <col min="11017" max="11017" width="12.5703125" customWidth="1"/>
    <col min="11018" max="11018" width="13.42578125" customWidth="1"/>
    <col min="11020" max="11021" width="11.7109375" customWidth="1"/>
    <col min="11265" max="11265" width="5.5703125" customWidth="1"/>
    <col min="11266" max="11266" width="15.7109375" customWidth="1"/>
    <col min="11267" max="11267" width="18.42578125" customWidth="1"/>
    <col min="11268" max="11268" width="12.5703125" customWidth="1"/>
    <col min="11269" max="11269" width="9.28515625" customWidth="1"/>
    <col min="11270" max="11270" width="11.7109375" customWidth="1"/>
    <col min="11271" max="11271" width="11.42578125" customWidth="1"/>
    <col min="11272" max="11272" width="13.7109375" customWidth="1"/>
    <col min="11273" max="11273" width="12.5703125" customWidth="1"/>
    <col min="11274" max="11274" width="13.42578125" customWidth="1"/>
    <col min="11276" max="11277" width="11.7109375" customWidth="1"/>
    <col min="11521" max="11521" width="5.5703125" customWidth="1"/>
    <col min="11522" max="11522" width="15.7109375" customWidth="1"/>
    <col min="11523" max="11523" width="18.42578125" customWidth="1"/>
    <col min="11524" max="11524" width="12.5703125" customWidth="1"/>
    <col min="11525" max="11525" width="9.28515625" customWidth="1"/>
    <col min="11526" max="11526" width="11.7109375" customWidth="1"/>
    <col min="11527" max="11527" width="11.42578125" customWidth="1"/>
    <col min="11528" max="11528" width="13.7109375" customWidth="1"/>
    <col min="11529" max="11529" width="12.5703125" customWidth="1"/>
    <col min="11530" max="11530" width="13.42578125" customWidth="1"/>
    <col min="11532" max="11533" width="11.7109375" customWidth="1"/>
    <col min="11777" max="11777" width="5.5703125" customWidth="1"/>
    <col min="11778" max="11778" width="15.7109375" customWidth="1"/>
    <col min="11779" max="11779" width="18.42578125" customWidth="1"/>
    <col min="11780" max="11780" width="12.5703125" customWidth="1"/>
    <col min="11781" max="11781" width="9.28515625" customWidth="1"/>
    <col min="11782" max="11782" width="11.7109375" customWidth="1"/>
    <col min="11783" max="11783" width="11.42578125" customWidth="1"/>
    <col min="11784" max="11784" width="13.7109375" customWidth="1"/>
    <col min="11785" max="11785" width="12.5703125" customWidth="1"/>
    <col min="11786" max="11786" width="13.42578125" customWidth="1"/>
    <col min="11788" max="11789" width="11.7109375" customWidth="1"/>
    <col min="12033" max="12033" width="5.5703125" customWidth="1"/>
    <col min="12034" max="12034" width="15.7109375" customWidth="1"/>
    <col min="12035" max="12035" width="18.42578125" customWidth="1"/>
    <col min="12036" max="12036" width="12.5703125" customWidth="1"/>
    <col min="12037" max="12037" width="9.28515625" customWidth="1"/>
    <col min="12038" max="12038" width="11.7109375" customWidth="1"/>
    <col min="12039" max="12039" width="11.42578125" customWidth="1"/>
    <col min="12040" max="12040" width="13.7109375" customWidth="1"/>
    <col min="12041" max="12041" width="12.5703125" customWidth="1"/>
    <col min="12042" max="12042" width="13.42578125" customWidth="1"/>
    <col min="12044" max="12045" width="11.7109375" customWidth="1"/>
    <col min="12289" max="12289" width="5.5703125" customWidth="1"/>
    <col min="12290" max="12290" width="15.7109375" customWidth="1"/>
    <col min="12291" max="12291" width="18.42578125" customWidth="1"/>
    <col min="12292" max="12292" width="12.5703125" customWidth="1"/>
    <col min="12293" max="12293" width="9.28515625" customWidth="1"/>
    <col min="12294" max="12294" width="11.7109375" customWidth="1"/>
    <col min="12295" max="12295" width="11.42578125" customWidth="1"/>
    <col min="12296" max="12296" width="13.7109375" customWidth="1"/>
    <col min="12297" max="12297" width="12.5703125" customWidth="1"/>
    <col min="12298" max="12298" width="13.42578125" customWidth="1"/>
    <col min="12300" max="12301" width="11.7109375" customWidth="1"/>
    <col min="12545" max="12545" width="5.5703125" customWidth="1"/>
    <col min="12546" max="12546" width="15.7109375" customWidth="1"/>
    <col min="12547" max="12547" width="18.42578125" customWidth="1"/>
    <col min="12548" max="12548" width="12.5703125" customWidth="1"/>
    <col min="12549" max="12549" width="9.28515625" customWidth="1"/>
    <col min="12550" max="12550" width="11.7109375" customWidth="1"/>
    <col min="12551" max="12551" width="11.42578125" customWidth="1"/>
    <col min="12552" max="12552" width="13.7109375" customWidth="1"/>
    <col min="12553" max="12553" width="12.5703125" customWidth="1"/>
    <col min="12554" max="12554" width="13.42578125" customWidth="1"/>
    <col min="12556" max="12557" width="11.7109375" customWidth="1"/>
    <col min="12801" max="12801" width="5.5703125" customWidth="1"/>
    <col min="12802" max="12802" width="15.7109375" customWidth="1"/>
    <col min="12803" max="12803" width="18.42578125" customWidth="1"/>
    <col min="12804" max="12804" width="12.5703125" customWidth="1"/>
    <col min="12805" max="12805" width="9.28515625" customWidth="1"/>
    <col min="12806" max="12806" width="11.7109375" customWidth="1"/>
    <col min="12807" max="12807" width="11.42578125" customWidth="1"/>
    <col min="12808" max="12808" width="13.7109375" customWidth="1"/>
    <col min="12809" max="12809" width="12.5703125" customWidth="1"/>
    <col min="12810" max="12810" width="13.42578125" customWidth="1"/>
    <col min="12812" max="12813" width="11.7109375" customWidth="1"/>
    <col min="13057" max="13057" width="5.5703125" customWidth="1"/>
    <col min="13058" max="13058" width="15.7109375" customWidth="1"/>
    <col min="13059" max="13059" width="18.42578125" customWidth="1"/>
    <col min="13060" max="13060" width="12.5703125" customWidth="1"/>
    <col min="13061" max="13061" width="9.28515625" customWidth="1"/>
    <col min="13062" max="13062" width="11.7109375" customWidth="1"/>
    <col min="13063" max="13063" width="11.42578125" customWidth="1"/>
    <col min="13064" max="13064" width="13.7109375" customWidth="1"/>
    <col min="13065" max="13065" width="12.5703125" customWidth="1"/>
    <col min="13066" max="13066" width="13.42578125" customWidth="1"/>
    <col min="13068" max="13069" width="11.7109375" customWidth="1"/>
    <col min="13313" max="13313" width="5.5703125" customWidth="1"/>
    <col min="13314" max="13314" width="15.7109375" customWidth="1"/>
    <col min="13315" max="13315" width="18.42578125" customWidth="1"/>
    <col min="13316" max="13316" width="12.5703125" customWidth="1"/>
    <col min="13317" max="13317" width="9.28515625" customWidth="1"/>
    <col min="13318" max="13318" width="11.7109375" customWidth="1"/>
    <col min="13319" max="13319" width="11.42578125" customWidth="1"/>
    <col min="13320" max="13320" width="13.7109375" customWidth="1"/>
    <col min="13321" max="13321" width="12.5703125" customWidth="1"/>
    <col min="13322" max="13322" width="13.42578125" customWidth="1"/>
    <col min="13324" max="13325" width="11.7109375" customWidth="1"/>
    <col min="13569" max="13569" width="5.5703125" customWidth="1"/>
    <col min="13570" max="13570" width="15.7109375" customWidth="1"/>
    <col min="13571" max="13571" width="18.42578125" customWidth="1"/>
    <col min="13572" max="13572" width="12.5703125" customWidth="1"/>
    <col min="13573" max="13573" width="9.28515625" customWidth="1"/>
    <col min="13574" max="13574" width="11.7109375" customWidth="1"/>
    <col min="13575" max="13575" width="11.42578125" customWidth="1"/>
    <col min="13576" max="13576" width="13.7109375" customWidth="1"/>
    <col min="13577" max="13577" width="12.5703125" customWidth="1"/>
    <col min="13578" max="13578" width="13.42578125" customWidth="1"/>
    <col min="13580" max="13581" width="11.7109375" customWidth="1"/>
    <col min="13825" max="13825" width="5.5703125" customWidth="1"/>
    <col min="13826" max="13826" width="15.7109375" customWidth="1"/>
    <col min="13827" max="13827" width="18.42578125" customWidth="1"/>
    <col min="13828" max="13828" width="12.5703125" customWidth="1"/>
    <col min="13829" max="13829" width="9.28515625" customWidth="1"/>
    <col min="13830" max="13830" width="11.7109375" customWidth="1"/>
    <col min="13831" max="13831" width="11.42578125" customWidth="1"/>
    <col min="13832" max="13832" width="13.7109375" customWidth="1"/>
    <col min="13833" max="13833" width="12.5703125" customWidth="1"/>
    <col min="13834" max="13834" width="13.42578125" customWidth="1"/>
    <col min="13836" max="13837" width="11.7109375" customWidth="1"/>
    <col min="14081" max="14081" width="5.5703125" customWidth="1"/>
    <col min="14082" max="14082" width="15.7109375" customWidth="1"/>
    <col min="14083" max="14083" width="18.42578125" customWidth="1"/>
    <col min="14084" max="14084" width="12.5703125" customWidth="1"/>
    <col min="14085" max="14085" width="9.28515625" customWidth="1"/>
    <col min="14086" max="14086" width="11.7109375" customWidth="1"/>
    <col min="14087" max="14087" width="11.42578125" customWidth="1"/>
    <col min="14088" max="14088" width="13.7109375" customWidth="1"/>
    <col min="14089" max="14089" width="12.5703125" customWidth="1"/>
    <col min="14090" max="14090" width="13.42578125" customWidth="1"/>
    <col min="14092" max="14093" width="11.7109375" customWidth="1"/>
    <col min="14337" max="14337" width="5.5703125" customWidth="1"/>
    <col min="14338" max="14338" width="15.7109375" customWidth="1"/>
    <col min="14339" max="14339" width="18.42578125" customWidth="1"/>
    <col min="14340" max="14340" width="12.5703125" customWidth="1"/>
    <col min="14341" max="14341" width="9.28515625" customWidth="1"/>
    <col min="14342" max="14342" width="11.7109375" customWidth="1"/>
    <col min="14343" max="14343" width="11.42578125" customWidth="1"/>
    <col min="14344" max="14344" width="13.7109375" customWidth="1"/>
    <col min="14345" max="14345" width="12.5703125" customWidth="1"/>
    <col min="14346" max="14346" width="13.42578125" customWidth="1"/>
    <col min="14348" max="14349" width="11.7109375" customWidth="1"/>
    <col min="14593" max="14593" width="5.5703125" customWidth="1"/>
    <col min="14594" max="14594" width="15.7109375" customWidth="1"/>
    <col min="14595" max="14595" width="18.42578125" customWidth="1"/>
    <col min="14596" max="14596" width="12.5703125" customWidth="1"/>
    <col min="14597" max="14597" width="9.28515625" customWidth="1"/>
    <col min="14598" max="14598" width="11.7109375" customWidth="1"/>
    <col min="14599" max="14599" width="11.42578125" customWidth="1"/>
    <col min="14600" max="14600" width="13.7109375" customWidth="1"/>
    <col min="14601" max="14601" width="12.5703125" customWidth="1"/>
    <col min="14602" max="14602" width="13.42578125" customWidth="1"/>
    <col min="14604" max="14605" width="11.7109375" customWidth="1"/>
    <col min="14849" max="14849" width="5.5703125" customWidth="1"/>
    <col min="14850" max="14850" width="15.7109375" customWidth="1"/>
    <col min="14851" max="14851" width="18.42578125" customWidth="1"/>
    <col min="14852" max="14852" width="12.5703125" customWidth="1"/>
    <col min="14853" max="14853" width="9.28515625" customWidth="1"/>
    <col min="14854" max="14854" width="11.7109375" customWidth="1"/>
    <col min="14855" max="14855" width="11.42578125" customWidth="1"/>
    <col min="14856" max="14856" width="13.7109375" customWidth="1"/>
    <col min="14857" max="14857" width="12.5703125" customWidth="1"/>
    <col min="14858" max="14858" width="13.42578125" customWidth="1"/>
    <col min="14860" max="14861" width="11.7109375" customWidth="1"/>
    <col min="15105" max="15105" width="5.5703125" customWidth="1"/>
    <col min="15106" max="15106" width="15.7109375" customWidth="1"/>
    <col min="15107" max="15107" width="18.42578125" customWidth="1"/>
    <col min="15108" max="15108" width="12.5703125" customWidth="1"/>
    <col min="15109" max="15109" width="9.28515625" customWidth="1"/>
    <col min="15110" max="15110" width="11.7109375" customWidth="1"/>
    <col min="15111" max="15111" width="11.42578125" customWidth="1"/>
    <col min="15112" max="15112" width="13.7109375" customWidth="1"/>
    <col min="15113" max="15113" width="12.5703125" customWidth="1"/>
    <col min="15114" max="15114" width="13.42578125" customWidth="1"/>
    <col min="15116" max="15117" width="11.7109375" customWidth="1"/>
    <col min="15361" max="15361" width="5.5703125" customWidth="1"/>
    <col min="15362" max="15362" width="15.7109375" customWidth="1"/>
    <col min="15363" max="15363" width="18.42578125" customWidth="1"/>
    <col min="15364" max="15364" width="12.5703125" customWidth="1"/>
    <col min="15365" max="15365" width="9.28515625" customWidth="1"/>
    <col min="15366" max="15366" width="11.7109375" customWidth="1"/>
    <col min="15367" max="15367" width="11.42578125" customWidth="1"/>
    <col min="15368" max="15368" width="13.7109375" customWidth="1"/>
    <col min="15369" max="15369" width="12.5703125" customWidth="1"/>
    <col min="15370" max="15370" width="13.42578125" customWidth="1"/>
    <col min="15372" max="15373" width="11.7109375" customWidth="1"/>
    <col min="15617" max="15617" width="5.5703125" customWidth="1"/>
    <col min="15618" max="15618" width="15.7109375" customWidth="1"/>
    <col min="15619" max="15619" width="18.42578125" customWidth="1"/>
    <col min="15620" max="15620" width="12.5703125" customWidth="1"/>
    <col min="15621" max="15621" width="9.28515625" customWidth="1"/>
    <col min="15622" max="15622" width="11.7109375" customWidth="1"/>
    <col min="15623" max="15623" width="11.42578125" customWidth="1"/>
    <col min="15624" max="15624" width="13.7109375" customWidth="1"/>
    <col min="15625" max="15625" width="12.5703125" customWidth="1"/>
    <col min="15626" max="15626" width="13.42578125" customWidth="1"/>
    <col min="15628" max="15629" width="11.7109375" customWidth="1"/>
    <col min="15873" max="15873" width="5.5703125" customWidth="1"/>
    <col min="15874" max="15874" width="15.7109375" customWidth="1"/>
    <col min="15875" max="15875" width="18.42578125" customWidth="1"/>
    <col min="15876" max="15876" width="12.5703125" customWidth="1"/>
    <col min="15877" max="15877" width="9.28515625" customWidth="1"/>
    <col min="15878" max="15878" width="11.7109375" customWidth="1"/>
    <col min="15879" max="15879" width="11.42578125" customWidth="1"/>
    <col min="15880" max="15880" width="13.7109375" customWidth="1"/>
    <col min="15881" max="15881" width="12.5703125" customWidth="1"/>
    <col min="15882" max="15882" width="13.42578125" customWidth="1"/>
    <col min="15884" max="15885" width="11.7109375" customWidth="1"/>
    <col min="16129" max="16129" width="5.5703125" customWidth="1"/>
    <col min="16130" max="16130" width="15.7109375" customWidth="1"/>
    <col min="16131" max="16131" width="18.42578125" customWidth="1"/>
    <col min="16132" max="16132" width="12.5703125" customWidth="1"/>
    <col min="16133" max="16133" width="9.28515625" customWidth="1"/>
    <col min="16134" max="16134" width="11.7109375" customWidth="1"/>
    <col min="16135" max="16135" width="11.42578125" customWidth="1"/>
    <col min="16136" max="16136" width="13.7109375" customWidth="1"/>
    <col min="16137" max="16137" width="12.5703125" customWidth="1"/>
    <col min="16138" max="16138" width="13.42578125" customWidth="1"/>
    <col min="16140" max="16141" width="11.7109375" customWidth="1"/>
  </cols>
  <sheetData>
    <row r="1" spans="1:13" ht="21.75" thickBot="1" x14ac:dyDescent="0.3">
      <c r="A1" s="416" t="s">
        <v>2012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8"/>
    </row>
    <row r="2" spans="1:13" s="35" customFormat="1" ht="24.75" thickBot="1" x14ac:dyDescent="0.3">
      <c r="A2" s="260" t="s">
        <v>304</v>
      </c>
      <c r="B2" s="261" t="s">
        <v>1880</v>
      </c>
      <c r="C2" s="262" t="s">
        <v>306</v>
      </c>
      <c r="D2" s="262" t="s">
        <v>4</v>
      </c>
      <c r="E2" s="261" t="s">
        <v>5</v>
      </c>
      <c r="F2" s="263" t="s">
        <v>6</v>
      </c>
      <c r="G2" s="264" t="s">
        <v>7</v>
      </c>
      <c r="H2" s="262" t="s">
        <v>8</v>
      </c>
      <c r="I2" s="262" t="s">
        <v>9</v>
      </c>
      <c r="J2" s="262" t="s">
        <v>10</v>
      </c>
      <c r="K2" s="265" t="s">
        <v>11</v>
      </c>
      <c r="L2" s="262" t="s">
        <v>12</v>
      </c>
      <c r="M2" s="266" t="s">
        <v>13</v>
      </c>
    </row>
    <row r="3" spans="1:13" ht="21" customHeight="1" thickBot="1" x14ac:dyDescent="0.3">
      <c r="A3" s="413" t="s">
        <v>310</v>
      </c>
      <c r="B3" s="414"/>
      <c r="C3" s="414"/>
      <c r="D3" s="414"/>
      <c r="E3" s="414"/>
      <c r="F3" s="414"/>
      <c r="G3" s="415"/>
      <c r="H3" s="267">
        <v>521463</v>
      </c>
      <c r="I3" s="268"/>
      <c r="J3" s="268"/>
      <c r="K3" s="269" t="s">
        <v>1881</v>
      </c>
      <c r="L3" s="268"/>
      <c r="M3" s="268"/>
    </row>
    <row r="4" spans="1:13" x14ac:dyDescent="0.25">
      <c r="A4" s="270">
        <v>1</v>
      </c>
      <c r="B4" s="271">
        <v>43113</v>
      </c>
      <c r="C4" s="272" t="s">
        <v>2013</v>
      </c>
      <c r="D4" s="272" t="s">
        <v>312</v>
      </c>
      <c r="E4" s="273">
        <v>3460610</v>
      </c>
      <c r="F4" s="272" t="s">
        <v>2014</v>
      </c>
      <c r="G4" s="274">
        <v>33000</v>
      </c>
      <c r="H4" s="274">
        <v>33000</v>
      </c>
      <c r="I4" s="275" t="s">
        <v>738</v>
      </c>
      <c r="J4" s="276" t="s">
        <v>2015</v>
      </c>
      <c r="K4" s="273">
        <v>2375</v>
      </c>
      <c r="L4" s="272" t="s">
        <v>273</v>
      </c>
      <c r="M4" s="277" t="s">
        <v>53</v>
      </c>
    </row>
    <row r="5" spans="1:13" x14ac:dyDescent="0.25">
      <c r="A5" s="278">
        <v>2</v>
      </c>
      <c r="B5" s="255">
        <v>43113</v>
      </c>
      <c r="C5" s="253" t="s">
        <v>2016</v>
      </c>
      <c r="D5" s="253" t="s">
        <v>312</v>
      </c>
      <c r="E5" s="256">
        <v>3460652</v>
      </c>
      <c r="F5" s="253" t="s">
        <v>2017</v>
      </c>
      <c r="G5" s="257">
        <v>33000</v>
      </c>
      <c r="H5" s="257">
        <v>33000</v>
      </c>
      <c r="I5" s="258" t="s">
        <v>339</v>
      </c>
      <c r="J5" s="259" t="s">
        <v>2018</v>
      </c>
      <c r="K5" s="256">
        <v>2380</v>
      </c>
      <c r="L5" s="253" t="s">
        <v>273</v>
      </c>
      <c r="M5" s="279" t="s">
        <v>53</v>
      </c>
    </row>
    <row r="6" spans="1:13" x14ac:dyDescent="0.25">
      <c r="A6" s="278">
        <v>3</v>
      </c>
      <c r="B6" s="255">
        <v>43113</v>
      </c>
      <c r="C6" s="253" t="s">
        <v>2016</v>
      </c>
      <c r="D6" s="253" t="s">
        <v>312</v>
      </c>
      <c r="E6" s="256">
        <v>3460651</v>
      </c>
      <c r="F6" s="253" t="s">
        <v>2019</v>
      </c>
      <c r="G6" s="257">
        <v>33000</v>
      </c>
      <c r="H6" s="257">
        <v>33000</v>
      </c>
      <c r="I6" s="258" t="s">
        <v>339</v>
      </c>
      <c r="J6" s="259" t="s">
        <v>2018</v>
      </c>
      <c r="K6" s="256">
        <v>2382</v>
      </c>
      <c r="L6" s="253" t="s">
        <v>273</v>
      </c>
      <c r="M6" s="279" t="s">
        <v>53</v>
      </c>
    </row>
    <row r="7" spans="1:13" x14ac:dyDescent="0.25">
      <c r="A7" s="278">
        <v>4</v>
      </c>
      <c r="B7" s="255">
        <v>43113</v>
      </c>
      <c r="C7" s="253" t="s">
        <v>2020</v>
      </c>
      <c r="D7" s="253" t="s">
        <v>312</v>
      </c>
      <c r="E7" s="256">
        <v>3445497</v>
      </c>
      <c r="F7" s="253" t="s">
        <v>2021</v>
      </c>
      <c r="G7" s="257">
        <v>33000</v>
      </c>
      <c r="H7" s="257">
        <v>33000</v>
      </c>
      <c r="I7" s="258" t="s">
        <v>430</v>
      </c>
      <c r="J7" s="259" t="s">
        <v>2022</v>
      </c>
      <c r="K7" s="256">
        <v>2383</v>
      </c>
      <c r="L7" s="253" t="s">
        <v>28</v>
      </c>
      <c r="M7" s="279" t="s">
        <v>29</v>
      </c>
    </row>
    <row r="8" spans="1:13" x14ac:dyDescent="0.25">
      <c r="A8" s="278">
        <v>5</v>
      </c>
      <c r="B8" s="255">
        <v>43113</v>
      </c>
      <c r="C8" s="253" t="s">
        <v>2023</v>
      </c>
      <c r="D8" s="253" t="s">
        <v>312</v>
      </c>
      <c r="E8" s="256">
        <v>3460644</v>
      </c>
      <c r="F8" s="253" t="s">
        <v>2024</v>
      </c>
      <c r="G8" s="257">
        <v>45000</v>
      </c>
      <c r="H8" s="257">
        <v>45000</v>
      </c>
      <c r="I8" s="258" t="s">
        <v>1805</v>
      </c>
      <c r="J8" s="259" t="s">
        <v>2025</v>
      </c>
      <c r="K8" s="256">
        <v>2381</v>
      </c>
      <c r="L8" s="253" t="s">
        <v>28</v>
      </c>
      <c r="M8" s="279" t="s">
        <v>29</v>
      </c>
    </row>
    <row r="9" spans="1:13" x14ac:dyDescent="0.25">
      <c r="A9" s="278">
        <v>6</v>
      </c>
      <c r="B9" s="255">
        <v>43113</v>
      </c>
      <c r="C9" s="253" t="s">
        <v>2023</v>
      </c>
      <c r="D9" s="253" t="s">
        <v>312</v>
      </c>
      <c r="E9" s="256">
        <v>3460645</v>
      </c>
      <c r="F9" s="253" t="s">
        <v>2026</v>
      </c>
      <c r="G9" s="257">
        <v>45000</v>
      </c>
      <c r="H9" s="257">
        <v>45000</v>
      </c>
      <c r="I9" s="258" t="s">
        <v>254</v>
      </c>
      <c r="J9" s="259" t="s">
        <v>2027</v>
      </c>
      <c r="K9" s="256">
        <v>2386</v>
      </c>
      <c r="L9" s="253" t="s">
        <v>28</v>
      </c>
      <c r="M9" s="279" t="s">
        <v>29</v>
      </c>
    </row>
    <row r="10" spans="1:13" x14ac:dyDescent="0.25">
      <c r="A10" s="278">
        <v>7</v>
      </c>
      <c r="B10" s="255">
        <v>43113</v>
      </c>
      <c r="C10" s="253" t="s">
        <v>2028</v>
      </c>
      <c r="D10" s="253" t="s">
        <v>312</v>
      </c>
      <c r="E10" s="256">
        <v>3445551</v>
      </c>
      <c r="F10" s="253" t="s">
        <v>2029</v>
      </c>
      <c r="G10" s="257">
        <v>33000</v>
      </c>
      <c r="H10" s="257">
        <v>33000</v>
      </c>
      <c r="I10" s="258" t="s">
        <v>2030</v>
      </c>
      <c r="J10" s="259" t="s">
        <v>2031</v>
      </c>
      <c r="K10" s="256">
        <v>2378</v>
      </c>
      <c r="L10" s="253" t="s">
        <v>28</v>
      </c>
      <c r="M10" s="279" t="s">
        <v>29</v>
      </c>
    </row>
    <row r="11" spans="1:13" x14ac:dyDescent="0.25">
      <c r="A11" s="278">
        <v>8</v>
      </c>
      <c r="B11" s="255">
        <v>43113</v>
      </c>
      <c r="C11" s="253" t="s">
        <v>2032</v>
      </c>
      <c r="D11" s="253" t="s">
        <v>312</v>
      </c>
      <c r="E11" s="256">
        <v>3445523</v>
      </c>
      <c r="F11" s="253" t="s">
        <v>2033</v>
      </c>
      <c r="G11" s="257">
        <v>33000</v>
      </c>
      <c r="H11" s="257">
        <v>33000</v>
      </c>
      <c r="I11" s="258" t="s">
        <v>1991</v>
      </c>
      <c r="J11" s="259" t="s">
        <v>2034</v>
      </c>
      <c r="K11" s="256">
        <v>2379</v>
      </c>
      <c r="L11" s="253" t="s">
        <v>28</v>
      </c>
      <c r="M11" s="279" t="s">
        <v>29</v>
      </c>
    </row>
    <row r="12" spans="1:13" x14ac:dyDescent="0.25">
      <c r="A12" s="278">
        <v>9</v>
      </c>
      <c r="B12" s="255">
        <v>43113</v>
      </c>
      <c r="C12" s="253" t="s">
        <v>2035</v>
      </c>
      <c r="D12" s="253" t="s">
        <v>312</v>
      </c>
      <c r="E12" s="256">
        <v>3445419</v>
      </c>
      <c r="F12" s="253" t="s">
        <v>2036</v>
      </c>
      <c r="G12" s="257">
        <v>33000</v>
      </c>
      <c r="H12" s="257">
        <v>33000</v>
      </c>
      <c r="I12" s="258" t="s">
        <v>2037</v>
      </c>
      <c r="J12" s="259" t="s">
        <v>2038</v>
      </c>
      <c r="K12" s="256">
        <v>2377</v>
      </c>
      <c r="L12" s="253" t="s">
        <v>481</v>
      </c>
      <c r="M12" s="279" t="s">
        <v>29</v>
      </c>
    </row>
    <row r="13" spans="1:13" x14ac:dyDescent="0.25">
      <c r="A13" s="278">
        <v>10</v>
      </c>
      <c r="B13" s="255">
        <v>43113</v>
      </c>
      <c r="C13" s="253" t="s">
        <v>2039</v>
      </c>
      <c r="D13" s="253" t="s">
        <v>312</v>
      </c>
      <c r="E13" s="256">
        <v>3445525</v>
      </c>
      <c r="F13" s="253" t="s">
        <v>2040</v>
      </c>
      <c r="G13" s="257">
        <v>33000</v>
      </c>
      <c r="H13" s="257">
        <v>33000</v>
      </c>
      <c r="I13" s="258" t="s">
        <v>966</v>
      </c>
      <c r="J13" s="259" t="s">
        <v>2041</v>
      </c>
      <c r="K13" s="256">
        <v>2384</v>
      </c>
      <c r="L13" s="253" t="s">
        <v>28</v>
      </c>
      <c r="M13" s="279" t="s">
        <v>29</v>
      </c>
    </row>
    <row r="14" spans="1:13" x14ac:dyDescent="0.25">
      <c r="A14" s="278">
        <v>11</v>
      </c>
      <c r="B14" s="255">
        <v>43113</v>
      </c>
      <c r="C14" s="253" t="s">
        <v>2042</v>
      </c>
      <c r="D14" s="253" t="s">
        <v>312</v>
      </c>
      <c r="E14" s="256">
        <v>3460630</v>
      </c>
      <c r="F14" s="253" t="s">
        <v>2043</v>
      </c>
      <c r="G14" s="257">
        <v>45000</v>
      </c>
      <c r="H14" s="257">
        <v>45000</v>
      </c>
      <c r="I14" s="258" t="s">
        <v>2044</v>
      </c>
      <c r="J14" s="259" t="s">
        <v>2045</v>
      </c>
      <c r="K14" s="256">
        <v>2376</v>
      </c>
      <c r="L14" s="253" t="s">
        <v>649</v>
      </c>
      <c r="M14" s="279" t="s">
        <v>468</v>
      </c>
    </row>
    <row r="15" spans="1:13" x14ac:dyDescent="0.25">
      <c r="A15" s="278">
        <v>12</v>
      </c>
      <c r="B15" s="255">
        <v>43113</v>
      </c>
      <c r="C15" s="253" t="s">
        <v>2046</v>
      </c>
      <c r="D15" s="253" t="s">
        <v>312</v>
      </c>
      <c r="E15" s="256">
        <v>3460516</v>
      </c>
      <c r="F15" s="253" t="s">
        <v>2047</v>
      </c>
      <c r="G15" s="257">
        <v>33000</v>
      </c>
      <c r="H15" s="257">
        <v>33000</v>
      </c>
      <c r="I15" s="258" t="s">
        <v>212</v>
      </c>
      <c r="J15" s="259" t="s">
        <v>2048</v>
      </c>
      <c r="K15" s="256">
        <v>2385</v>
      </c>
      <c r="L15" s="253" t="s">
        <v>87</v>
      </c>
      <c r="M15" s="279" t="s">
        <v>87</v>
      </c>
    </row>
    <row r="16" spans="1:13" ht="15.75" thickBot="1" x14ac:dyDescent="0.3">
      <c r="A16" s="280">
        <v>13</v>
      </c>
      <c r="B16" s="281">
        <v>43113</v>
      </c>
      <c r="C16" s="282" t="s">
        <v>2049</v>
      </c>
      <c r="D16" s="282" t="s">
        <v>312</v>
      </c>
      <c r="E16" s="283">
        <v>3460577</v>
      </c>
      <c r="F16" s="283" t="s">
        <v>1959</v>
      </c>
      <c r="G16" s="284">
        <v>33000</v>
      </c>
      <c r="H16" s="284">
        <v>33000</v>
      </c>
      <c r="I16" s="285" t="s">
        <v>2050</v>
      </c>
      <c r="J16" s="286" t="s">
        <v>2051</v>
      </c>
      <c r="K16" s="283">
        <v>2374</v>
      </c>
      <c r="L16" s="282" t="s">
        <v>578</v>
      </c>
      <c r="M16" s="287" t="s">
        <v>317</v>
      </c>
    </row>
    <row r="17" spans="1:14" s="290" customFormat="1" ht="15.75" thickBot="1" x14ac:dyDescent="0.3">
      <c r="A17" s="419" t="s">
        <v>2082</v>
      </c>
      <c r="B17" s="420"/>
      <c r="C17" s="420"/>
      <c r="D17" s="420"/>
      <c r="E17" s="420"/>
      <c r="F17" s="421"/>
      <c r="G17" s="288">
        <f t="shared" ref="G17:H17" si="0">SUM(G4:G16)</f>
        <v>465000</v>
      </c>
      <c r="H17" s="289">
        <f t="shared" si="0"/>
        <v>465000</v>
      </c>
      <c r="I17" s="422"/>
      <c r="J17" s="423"/>
      <c r="K17" s="423"/>
      <c r="L17" s="423"/>
      <c r="M17" s="424"/>
    </row>
    <row r="18" spans="1:14" x14ac:dyDescent="0.25">
      <c r="A18" s="270">
        <v>14</v>
      </c>
      <c r="B18" s="271">
        <v>43115</v>
      </c>
      <c r="C18" s="272" t="s">
        <v>2032</v>
      </c>
      <c r="D18" s="272" t="s">
        <v>312</v>
      </c>
      <c r="E18" s="273">
        <v>3445524</v>
      </c>
      <c r="F18" s="272" t="s">
        <v>2052</v>
      </c>
      <c r="G18" s="274">
        <v>33000</v>
      </c>
      <c r="H18" s="274">
        <v>33000</v>
      </c>
      <c r="I18" s="275" t="s">
        <v>2053</v>
      </c>
      <c r="J18" s="276" t="s">
        <v>2054</v>
      </c>
      <c r="K18" s="273">
        <v>2387</v>
      </c>
      <c r="L18" s="272" t="s">
        <v>2055</v>
      </c>
      <c r="M18" s="277" t="s">
        <v>29</v>
      </c>
      <c r="N18" s="254"/>
    </row>
    <row r="19" spans="1:14" x14ac:dyDescent="0.25">
      <c r="A19" s="278">
        <v>15</v>
      </c>
      <c r="B19" s="255">
        <v>43115</v>
      </c>
      <c r="C19" s="253" t="s">
        <v>2056</v>
      </c>
      <c r="D19" s="253" t="s">
        <v>312</v>
      </c>
      <c r="E19" s="256">
        <v>3460579</v>
      </c>
      <c r="F19" s="253" t="s">
        <v>1984</v>
      </c>
      <c r="G19" s="257">
        <v>33000</v>
      </c>
      <c r="H19" s="257">
        <v>33000</v>
      </c>
      <c r="I19" s="258" t="s">
        <v>251</v>
      </c>
      <c r="J19" s="259" t="s">
        <v>2057</v>
      </c>
      <c r="K19" s="256">
        <v>2395</v>
      </c>
      <c r="L19" s="253" t="s">
        <v>2058</v>
      </c>
      <c r="M19" s="279" t="s">
        <v>29</v>
      </c>
      <c r="N19" s="254"/>
    </row>
    <row r="20" spans="1:14" ht="18" customHeight="1" x14ac:dyDescent="0.25">
      <c r="A20" s="278">
        <v>16</v>
      </c>
      <c r="B20" s="255">
        <v>43115</v>
      </c>
      <c r="C20" s="253" t="s">
        <v>2059</v>
      </c>
      <c r="D20" s="253" t="s">
        <v>312</v>
      </c>
      <c r="E20" s="256">
        <v>3462055</v>
      </c>
      <c r="F20" s="253" t="s">
        <v>2060</v>
      </c>
      <c r="G20" s="257">
        <v>30000</v>
      </c>
      <c r="H20" s="257">
        <v>30000</v>
      </c>
      <c r="I20" s="258" t="s">
        <v>523</v>
      </c>
      <c r="J20" s="259" t="s">
        <v>2061</v>
      </c>
      <c r="K20" s="256">
        <v>2396</v>
      </c>
      <c r="L20" s="253" t="s">
        <v>2062</v>
      </c>
      <c r="M20" s="279" t="s">
        <v>53</v>
      </c>
      <c r="N20" s="254"/>
    </row>
    <row r="21" spans="1:14" x14ac:dyDescent="0.25">
      <c r="A21" s="278">
        <v>17</v>
      </c>
      <c r="B21" s="255">
        <v>43115</v>
      </c>
      <c r="C21" s="253" t="s">
        <v>2063</v>
      </c>
      <c r="D21" s="253" t="s">
        <v>312</v>
      </c>
      <c r="E21" s="256">
        <v>3460408</v>
      </c>
      <c r="F21" s="253" t="s">
        <v>2064</v>
      </c>
      <c r="G21" s="257">
        <v>33000</v>
      </c>
      <c r="H21" s="257">
        <v>33000</v>
      </c>
      <c r="I21" s="258" t="s">
        <v>2065</v>
      </c>
      <c r="J21" s="259" t="s">
        <v>2066</v>
      </c>
      <c r="K21" s="256">
        <v>2389</v>
      </c>
      <c r="L21" s="253" t="s">
        <v>1336</v>
      </c>
      <c r="M21" s="279" t="s">
        <v>149</v>
      </c>
      <c r="N21" s="254"/>
    </row>
    <row r="22" spans="1:14" x14ac:dyDescent="0.25">
      <c r="A22" s="278">
        <v>18</v>
      </c>
      <c r="B22" s="255">
        <v>43115</v>
      </c>
      <c r="C22" s="253" t="s">
        <v>2067</v>
      </c>
      <c r="D22" s="253" t="s">
        <v>312</v>
      </c>
      <c r="E22" s="256">
        <v>3460582</v>
      </c>
      <c r="F22" s="253" t="s">
        <v>1955</v>
      </c>
      <c r="G22" s="257">
        <v>33000</v>
      </c>
      <c r="H22" s="257">
        <v>33000</v>
      </c>
      <c r="I22" s="258" t="s">
        <v>584</v>
      </c>
      <c r="J22" s="259" t="s">
        <v>2068</v>
      </c>
      <c r="K22" s="256">
        <v>2397</v>
      </c>
      <c r="L22" s="253" t="s">
        <v>2069</v>
      </c>
      <c r="M22" s="279" t="s">
        <v>336</v>
      </c>
      <c r="N22" s="254"/>
    </row>
    <row r="23" spans="1:14" x14ac:dyDescent="0.25">
      <c r="A23" s="278">
        <v>19</v>
      </c>
      <c r="B23" s="255">
        <v>43115</v>
      </c>
      <c r="C23" s="253" t="s">
        <v>2049</v>
      </c>
      <c r="D23" s="253" t="s">
        <v>312</v>
      </c>
      <c r="E23" s="256">
        <v>3460578</v>
      </c>
      <c r="F23" s="253" t="s">
        <v>2070</v>
      </c>
      <c r="G23" s="257">
        <v>33000</v>
      </c>
      <c r="H23" s="257">
        <v>33000</v>
      </c>
      <c r="I23" s="258" t="s">
        <v>2071</v>
      </c>
      <c r="J23" s="259" t="s">
        <v>2072</v>
      </c>
      <c r="K23" s="256">
        <v>2394</v>
      </c>
      <c r="L23" s="253" t="s">
        <v>2069</v>
      </c>
      <c r="M23" s="279" t="s">
        <v>336</v>
      </c>
      <c r="N23" s="254"/>
    </row>
    <row r="24" spans="1:14" x14ac:dyDescent="0.25">
      <c r="A24" s="278">
        <v>20</v>
      </c>
      <c r="B24" s="255">
        <v>43115</v>
      </c>
      <c r="C24" s="253" t="s">
        <v>2073</v>
      </c>
      <c r="D24" s="253" t="s">
        <v>312</v>
      </c>
      <c r="E24" s="256">
        <v>3460466</v>
      </c>
      <c r="F24" s="253" t="s">
        <v>2074</v>
      </c>
      <c r="G24" s="257">
        <v>40000</v>
      </c>
      <c r="H24" s="257">
        <v>40000</v>
      </c>
      <c r="I24" s="258" t="s">
        <v>2075</v>
      </c>
      <c r="J24" s="259" t="s">
        <v>2076</v>
      </c>
      <c r="K24" s="256">
        <v>2390</v>
      </c>
      <c r="L24" s="253" t="s">
        <v>2077</v>
      </c>
      <c r="M24" s="279" t="s">
        <v>76</v>
      </c>
      <c r="N24" s="254"/>
    </row>
    <row r="25" spans="1:14" ht="15.75" thickBot="1" x14ac:dyDescent="0.3">
      <c r="A25" s="280">
        <v>21</v>
      </c>
      <c r="B25" s="281">
        <v>43115</v>
      </c>
      <c r="C25" s="282" t="s">
        <v>2073</v>
      </c>
      <c r="D25" s="282" t="s">
        <v>312</v>
      </c>
      <c r="E25" s="283">
        <v>3460467</v>
      </c>
      <c r="F25" s="282" t="s">
        <v>2078</v>
      </c>
      <c r="G25" s="284">
        <v>40000</v>
      </c>
      <c r="H25" s="284">
        <v>40000</v>
      </c>
      <c r="I25" s="285" t="s">
        <v>110</v>
      </c>
      <c r="J25" s="286" t="s">
        <v>2079</v>
      </c>
      <c r="K25" s="283">
        <v>2388</v>
      </c>
      <c r="L25" s="282" t="s">
        <v>2077</v>
      </c>
      <c r="M25" s="287" t="s">
        <v>76</v>
      </c>
      <c r="N25" s="254"/>
    </row>
    <row r="26" spans="1:14" ht="15.75" thickBot="1" x14ac:dyDescent="0.3">
      <c r="A26" s="410"/>
      <c r="B26" s="411"/>
      <c r="C26" s="411"/>
      <c r="D26" s="411"/>
      <c r="E26" s="411"/>
      <c r="F26" s="411"/>
      <c r="G26" s="288">
        <f t="shared" ref="G26:H26" si="1">SUM(G18:G25)</f>
        <v>275000</v>
      </c>
      <c r="H26" s="289">
        <f t="shared" si="1"/>
        <v>275000</v>
      </c>
      <c r="I26" s="410"/>
      <c r="J26" s="411"/>
      <c r="K26" s="411"/>
      <c r="L26" s="411"/>
      <c r="M26" s="412"/>
    </row>
    <row r="27" spans="1:14" x14ac:dyDescent="0.25">
      <c r="A27" s="35"/>
      <c r="B27" s="35"/>
      <c r="C27" s="35"/>
      <c r="D27" s="35"/>
      <c r="E27" s="35"/>
      <c r="F27" s="35"/>
    </row>
  </sheetData>
  <mergeCells count="6">
    <mergeCell ref="A26:F26"/>
    <mergeCell ref="I26:M26"/>
    <mergeCell ref="A3:G3"/>
    <mergeCell ref="A1:M1"/>
    <mergeCell ref="A17:F17"/>
    <mergeCell ref="I17:M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41"/>
  <sheetViews>
    <sheetView topLeftCell="A15" zoomScale="70" zoomScaleNormal="70" workbookViewId="0">
      <selection activeCell="H31" sqref="H31"/>
    </sheetView>
  </sheetViews>
  <sheetFormatPr defaultRowHeight="15.75" x14ac:dyDescent="0.25"/>
  <cols>
    <col min="2" max="2" width="10.5703125" style="225" customWidth="1"/>
    <col min="3" max="3" width="14.85546875" style="208" bestFit="1" customWidth="1"/>
    <col min="4" max="4" width="23" style="208" bestFit="1" customWidth="1"/>
    <col min="5" max="5" width="17.5703125" style="208" bestFit="1" customWidth="1"/>
    <col min="6" max="6" width="18.42578125" style="208" bestFit="1" customWidth="1"/>
    <col min="7" max="7" width="14.7109375" style="208" bestFit="1" customWidth="1"/>
    <col min="8" max="8" width="13.28515625" style="208" customWidth="1"/>
    <col min="9" max="10" width="15.85546875" style="208" customWidth="1"/>
    <col min="11" max="11" width="15.7109375" style="208" bestFit="1" customWidth="1"/>
    <col min="12" max="12" width="18.28515625" style="208" bestFit="1" customWidth="1"/>
    <col min="13" max="13" width="19.85546875" style="208" customWidth="1"/>
    <col min="14" max="14" width="16.85546875" style="208" customWidth="1"/>
    <col min="22" max="22" width="11" bestFit="1" customWidth="1"/>
  </cols>
  <sheetData>
    <row r="3" spans="2:23" ht="16.5" thickBot="1" x14ac:dyDescent="0.3"/>
    <row r="4" spans="2:23" s="209" customFormat="1" ht="29.25" customHeight="1" thickBot="1" x14ac:dyDescent="0.3">
      <c r="B4" s="428" t="s">
        <v>2011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30"/>
      <c r="O4" s="23"/>
      <c r="P4" s="23"/>
      <c r="Q4" s="23"/>
      <c r="R4" s="23"/>
      <c r="S4" s="23"/>
      <c r="T4" s="23"/>
      <c r="U4" s="23"/>
      <c r="V4" s="23"/>
      <c r="W4" s="23"/>
    </row>
    <row r="5" spans="2:23" s="209" customFormat="1" ht="16.5" thickBot="1" x14ac:dyDescent="0.3">
      <c r="B5" s="225"/>
      <c r="C5" s="210"/>
      <c r="D5" s="211"/>
      <c r="E5" s="210"/>
      <c r="F5" s="210"/>
      <c r="G5" s="212"/>
      <c r="H5" s="210"/>
      <c r="I5" s="213"/>
      <c r="J5" s="210"/>
      <c r="K5" s="210"/>
      <c r="L5" s="210"/>
      <c r="M5" s="210"/>
      <c r="N5" s="211"/>
      <c r="O5" s="23"/>
      <c r="P5" s="23"/>
      <c r="Q5" s="23"/>
      <c r="R5" s="23"/>
      <c r="S5" s="23"/>
      <c r="T5" s="23"/>
      <c r="U5" s="23"/>
      <c r="V5" s="23"/>
      <c r="W5" s="23"/>
    </row>
    <row r="6" spans="2:23" s="209" customFormat="1" ht="30.75" customHeight="1" thickBot="1" x14ac:dyDescent="0.3">
      <c r="B6" s="425" t="s">
        <v>1939</v>
      </c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7"/>
      <c r="O6" s="23"/>
      <c r="P6" s="23"/>
      <c r="Q6" s="23"/>
      <c r="R6" s="23"/>
      <c r="S6" s="23"/>
      <c r="T6" s="23"/>
      <c r="U6" s="23"/>
      <c r="V6" s="23"/>
      <c r="W6" s="23"/>
    </row>
    <row r="7" spans="2:23" s="209" customFormat="1" ht="16.5" thickBot="1" x14ac:dyDescent="0.3">
      <c r="B7" s="230"/>
      <c r="C7" s="210"/>
      <c r="D7" s="211"/>
      <c r="E7" s="210"/>
      <c r="F7" s="210"/>
      <c r="G7" s="210"/>
      <c r="H7" s="210"/>
      <c r="I7" s="213"/>
      <c r="J7" s="210"/>
      <c r="K7" s="210"/>
      <c r="L7" s="210"/>
      <c r="M7" s="210"/>
      <c r="N7" s="231"/>
      <c r="O7" s="23"/>
      <c r="P7" s="23"/>
      <c r="Q7" s="23"/>
      <c r="R7" s="23"/>
      <c r="S7" s="23"/>
      <c r="T7" s="23"/>
      <c r="U7" s="23"/>
      <c r="V7" s="23"/>
      <c r="W7" s="23"/>
    </row>
    <row r="8" spans="2:23" s="226" customFormat="1" ht="48" thickBot="1" x14ac:dyDescent="0.3">
      <c r="B8" s="227" t="s">
        <v>2010</v>
      </c>
      <c r="C8" s="228" t="s">
        <v>2</v>
      </c>
      <c r="D8" s="228" t="s">
        <v>1940</v>
      </c>
      <c r="E8" s="228" t="s">
        <v>4</v>
      </c>
      <c r="F8" s="228" t="s">
        <v>1941</v>
      </c>
      <c r="G8" s="228" t="s">
        <v>1942</v>
      </c>
      <c r="H8" s="228" t="s">
        <v>1943</v>
      </c>
      <c r="I8" s="228" t="s">
        <v>1944</v>
      </c>
      <c r="J8" s="228" t="s">
        <v>1945</v>
      </c>
      <c r="K8" s="228" t="s">
        <v>1946</v>
      </c>
      <c r="L8" s="228" t="s">
        <v>309</v>
      </c>
      <c r="M8" s="228" t="s">
        <v>1947</v>
      </c>
      <c r="N8" s="229" t="s">
        <v>1948</v>
      </c>
    </row>
    <row r="9" spans="2:23" ht="18.75" x14ac:dyDescent="0.25">
      <c r="B9" s="235">
        <v>1</v>
      </c>
      <c r="C9" s="236">
        <v>43108</v>
      </c>
      <c r="D9" s="237" t="s">
        <v>1949</v>
      </c>
      <c r="E9" s="238" t="s">
        <v>312</v>
      </c>
      <c r="F9" s="237" t="s">
        <v>1950</v>
      </c>
      <c r="G9" s="237" t="s">
        <v>1951</v>
      </c>
      <c r="H9" s="238">
        <v>33000</v>
      </c>
      <c r="I9" s="237">
        <v>33000</v>
      </c>
      <c r="J9" s="239" t="s">
        <v>1952</v>
      </c>
      <c r="K9" s="237">
        <v>8063912572</v>
      </c>
      <c r="L9" s="237">
        <v>160117</v>
      </c>
      <c r="M9" s="237" t="s">
        <v>273</v>
      </c>
      <c r="N9" s="240" t="s">
        <v>53</v>
      </c>
    </row>
    <row r="10" spans="2:23" ht="18.75" x14ac:dyDescent="0.25">
      <c r="B10" s="232">
        <v>2</v>
      </c>
      <c r="C10" s="222">
        <v>43108</v>
      </c>
      <c r="D10" s="214" t="s">
        <v>1953</v>
      </c>
      <c r="E10" s="215" t="s">
        <v>312</v>
      </c>
      <c r="F10" s="214" t="s">
        <v>1950</v>
      </c>
      <c r="G10" s="214" t="s">
        <v>365</v>
      </c>
      <c r="H10" s="215">
        <v>33000</v>
      </c>
      <c r="I10" s="214">
        <v>33000</v>
      </c>
      <c r="J10" s="216" t="s">
        <v>1954</v>
      </c>
      <c r="K10" s="214">
        <v>8061764701</v>
      </c>
      <c r="L10" s="214">
        <v>160136</v>
      </c>
      <c r="M10" s="214" t="s">
        <v>273</v>
      </c>
      <c r="N10" s="233" t="s">
        <v>53</v>
      </c>
    </row>
    <row r="11" spans="2:23" ht="18.75" x14ac:dyDescent="0.25">
      <c r="B11" s="232">
        <v>3</v>
      </c>
      <c r="C11" s="222">
        <v>43108</v>
      </c>
      <c r="D11" s="214" t="s">
        <v>1069</v>
      </c>
      <c r="E11" s="215" t="s">
        <v>312</v>
      </c>
      <c r="F11" s="214" t="s">
        <v>1950</v>
      </c>
      <c r="G11" s="214" t="s">
        <v>1955</v>
      </c>
      <c r="H11" s="215">
        <v>33000</v>
      </c>
      <c r="I11" s="214">
        <v>33000</v>
      </c>
      <c r="J11" s="216" t="s">
        <v>1956</v>
      </c>
      <c r="K11" s="214">
        <v>7052286995</v>
      </c>
      <c r="L11" s="214">
        <v>160147</v>
      </c>
      <c r="M11" s="214" t="s">
        <v>1957</v>
      </c>
      <c r="N11" s="233" t="s">
        <v>29</v>
      </c>
    </row>
    <row r="12" spans="2:23" ht="18.75" x14ac:dyDescent="0.25">
      <c r="B12" s="232">
        <v>4</v>
      </c>
      <c r="C12" s="222">
        <v>43108</v>
      </c>
      <c r="D12" s="214" t="s">
        <v>1958</v>
      </c>
      <c r="E12" s="215" t="s">
        <v>312</v>
      </c>
      <c r="F12" s="214" t="s">
        <v>1950</v>
      </c>
      <c r="G12" s="214" t="s">
        <v>1959</v>
      </c>
      <c r="H12" s="215">
        <v>33000</v>
      </c>
      <c r="I12" s="214">
        <v>33000</v>
      </c>
      <c r="J12" s="216" t="s">
        <v>1956</v>
      </c>
      <c r="K12" s="214">
        <v>7052286995</v>
      </c>
      <c r="L12" s="214">
        <v>160163</v>
      </c>
      <c r="M12" s="214" t="s">
        <v>521</v>
      </c>
      <c r="N12" s="233" t="s">
        <v>522</v>
      </c>
    </row>
    <row r="13" spans="2:23" ht="18.75" x14ac:dyDescent="0.25">
      <c r="B13" s="232">
        <v>5</v>
      </c>
      <c r="C13" s="222">
        <v>43108</v>
      </c>
      <c r="D13" s="214" t="s">
        <v>1960</v>
      </c>
      <c r="E13" s="215" t="s">
        <v>312</v>
      </c>
      <c r="F13" s="214" t="s">
        <v>1950</v>
      </c>
      <c r="G13" s="214" t="s">
        <v>1961</v>
      </c>
      <c r="H13" s="215">
        <v>33000</v>
      </c>
      <c r="I13" s="214">
        <v>33000</v>
      </c>
      <c r="J13" s="216" t="s">
        <v>1962</v>
      </c>
      <c r="K13" s="214">
        <v>7052060743</v>
      </c>
      <c r="L13" s="214">
        <v>160166</v>
      </c>
      <c r="M13" s="214" t="s">
        <v>500</v>
      </c>
      <c r="N13" s="233" t="s">
        <v>53</v>
      </c>
      <c r="O13" s="209"/>
      <c r="P13" s="209"/>
      <c r="Q13" s="209"/>
      <c r="R13" s="209"/>
      <c r="S13" s="209"/>
      <c r="T13" s="209"/>
      <c r="U13" s="209"/>
      <c r="V13" s="209"/>
    </row>
    <row r="14" spans="2:23" ht="18.75" x14ac:dyDescent="0.25">
      <c r="B14" s="232">
        <v>6</v>
      </c>
      <c r="C14" s="222">
        <v>43109</v>
      </c>
      <c r="D14" s="214" t="s">
        <v>1949</v>
      </c>
      <c r="E14" s="215" t="s">
        <v>312</v>
      </c>
      <c r="F14" s="215" t="s">
        <v>1950</v>
      </c>
      <c r="G14" s="215" t="s">
        <v>1963</v>
      </c>
      <c r="H14" s="217">
        <v>33000</v>
      </c>
      <c r="I14" s="217">
        <v>33000</v>
      </c>
      <c r="J14" s="217" t="s">
        <v>201</v>
      </c>
      <c r="K14" s="215">
        <v>8165558054</v>
      </c>
      <c r="L14" s="215">
        <v>160213</v>
      </c>
      <c r="M14" s="214" t="s">
        <v>649</v>
      </c>
      <c r="N14" s="233" t="s">
        <v>468</v>
      </c>
      <c r="O14" s="209"/>
      <c r="P14" s="209"/>
      <c r="Q14" s="209"/>
      <c r="R14" s="209"/>
      <c r="S14" s="209"/>
      <c r="T14" s="209"/>
      <c r="U14" s="209"/>
      <c r="V14" s="209"/>
    </row>
    <row r="15" spans="2:23" ht="18.75" x14ac:dyDescent="0.25">
      <c r="B15" s="232">
        <v>7</v>
      </c>
      <c r="C15" s="224">
        <v>43110</v>
      </c>
      <c r="D15" s="218" t="s">
        <v>1964</v>
      </c>
      <c r="E15" s="218" t="s">
        <v>312</v>
      </c>
      <c r="F15" s="219" t="s">
        <v>1950</v>
      </c>
      <c r="G15" s="218" t="s">
        <v>1965</v>
      </c>
      <c r="H15" s="220">
        <v>33000</v>
      </c>
      <c r="I15" s="220">
        <v>33000</v>
      </c>
      <c r="J15" s="220" t="s">
        <v>1690</v>
      </c>
      <c r="K15" s="218">
        <v>8077324181</v>
      </c>
      <c r="L15" s="218">
        <v>160376</v>
      </c>
      <c r="M15" s="220" t="s">
        <v>28</v>
      </c>
      <c r="N15" s="233" t="s">
        <v>29</v>
      </c>
      <c r="O15" s="209"/>
      <c r="P15" s="209"/>
      <c r="Q15" s="209"/>
      <c r="R15" s="209"/>
      <c r="S15" s="209"/>
      <c r="T15" s="209"/>
      <c r="U15" s="209"/>
      <c r="V15" s="209"/>
    </row>
    <row r="16" spans="2:23" ht="18.75" x14ac:dyDescent="0.25">
      <c r="B16" s="232">
        <v>8</v>
      </c>
      <c r="C16" s="224">
        <v>43110</v>
      </c>
      <c r="D16" s="218" t="s">
        <v>1966</v>
      </c>
      <c r="E16" s="218" t="s">
        <v>312</v>
      </c>
      <c r="F16" s="219" t="s">
        <v>1950</v>
      </c>
      <c r="G16" s="218" t="s">
        <v>1967</v>
      </c>
      <c r="H16" s="220">
        <v>40000</v>
      </c>
      <c r="I16" s="220">
        <v>40000</v>
      </c>
      <c r="J16" s="220" t="s">
        <v>1042</v>
      </c>
      <c r="K16" s="218">
        <v>8134482699</v>
      </c>
      <c r="L16" s="218">
        <v>160355</v>
      </c>
      <c r="M16" s="220" t="s">
        <v>1968</v>
      </c>
      <c r="N16" s="233" t="s">
        <v>317</v>
      </c>
      <c r="O16" s="209"/>
      <c r="P16" s="209"/>
      <c r="Q16" s="209"/>
      <c r="R16" s="209"/>
      <c r="S16" s="209"/>
      <c r="T16" s="209"/>
      <c r="U16" s="209"/>
      <c r="V16" s="209"/>
    </row>
    <row r="17" spans="2:22" ht="18.75" x14ac:dyDescent="0.25">
      <c r="B17" s="232">
        <v>9</v>
      </c>
      <c r="C17" s="224">
        <v>43110</v>
      </c>
      <c r="D17" s="218" t="s">
        <v>1969</v>
      </c>
      <c r="E17" s="218" t="s">
        <v>312</v>
      </c>
      <c r="F17" s="219" t="s">
        <v>1950</v>
      </c>
      <c r="G17" s="218" t="s">
        <v>1970</v>
      </c>
      <c r="H17" s="220">
        <v>33000</v>
      </c>
      <c r="I17" s="220">
        <v>33000</v>
      </c>
      <c r="J17" s="220" t="s">
        <v>1971</v>
      </c>
      <c r="K17" s="218">
        <v>8066528311</v>
      </c>
      <c r="L17" s="218">
        <v>160330</v>
      </c>
      <c r="M17" s="220" t="s">
        <v>28</v>
      </c>
      <c r="N17" s="233" t="s">
        <v>29</v>
      </c>
      <c r="O17" s="23"/>
      <c r="P17" s="23"/>
      <c r="Q17" s="23"/>
      <c r="R17" s="23"/>
      <c r="S17" s="23"/>
      <c r="T17" s="23"/>
      <c r="U17" s="23"/>
      <c r="V17" s="23"/>
    </row>
    <row r="18" spans="2:22" ht="18.75" x14ac:dyDescent="0.25">
      <c r="B18" s="232">
        <v>10</v>
      </c>
      <c r="C18" s="224">
        <v>43110</v>
      </c>
      <c r="D18" s="218" t="s">
        <v>1966</v>
      </c>
      <c r="E18" s="218" t="s">
        <v>312</v>
      </c>
      <c r="F18" s="219" t="s">
        <v>1950</v>
      </c>
      <c r="G18" s="218" t="s">
        <v>1972</v>
      </c>
      <c r="H18" s="220">
        <v>40000</v>
      </c>
      <c r="I18" s="220">
        <v>40000</v>
      </c>
      <c r="J18" s="220" t="s">
        <v>1311</v>
      </c>
      <c r="K18" s="218">
        <v>7036151623</v>
      </c>
      <c r="L18" s="218">
        <v>160356</v>
      </c>
      <c r="M18" s="220" t="s">
        <v>1968</v>
      </c>
      <c r="N18" s="233" t="s">
        <v>317</v>
      </c>
      <c r="O18" s="23"/>
      <c r="P18" s="23"/>
      <c r="Q18" s="23"/>
      <c r="R18" s="23"/>
      <c r="S18" s="23"/>
      <c r="T18" s="23"/>
      <c r="U18" s="23"/>
      <c r="V18" s="23"/>
    </row>
    <row r="19" spans="2:22" ht="18.75" x14ac:dyDescent="0.25">
      <c r="B19" s="232">
        <v>11</v>
      </c>
      <c r="C19" s="224">
        <v>43110</v>
      </c>
      <c r="D19" s="218" t="s">
        <v>1949</v>
      </c>
      <c r="E19" s="218" t="s">
        <v>312</v>
      </c>
      <c r="F19" s="219" t="s">
        <v>1950</v>
      </c>
      <c r="G19" s="218" t="s">
        <v>1973</v>
      </c>
      <c r="H19" s="220">
        <v>33000</v>
      </c>
      <c r="I19" s="220">
        <v>33000</v>
      </c>
      <c r="J19" s="220" t="s">
        <v>1974</v>
      </c>
      <c r="K19" s="218">
        <v>8111590419</v>
      </c>
      <c r="L19" s="218">
        <v>160353</v>
      </c>
      <c r="M19" s="220" t="s">
        <v>28</v>
      </c>
      <c r="N19" s="233" t="s">
        <v>29</v>
      </c>
      <c r="O19" s="23"/>
      <c r="P19" s="23"/>
      <c r="Q19" s="23"/>
      <c r="R19" s="23"/>
      <c r="S19" s="23"/>
      <c r="T19" s="23"/>
      <c r="U19" s="23"/>
      <c r="V19" s="23"/>
    </row>
    <row r="20" spans="2:22" ht="18.75" x14ac:dyDescent="0.25">
      <c r="B20" s="232">
        <v>12</v>
      </c>
      <c r="C20" s="224">
        <v>43110</v>
      </c>
      <c r="D20" s="218" t="s">
        <v>1069</v>
      </c>
      <c r="E20" s="218" t="s">
        <v>312</v>
      </c>
      <c r="F20" s="219" t="s">
        <v>1950</v>
      </c>
      <c r="G20" s="218" t="s">
        <v>1975</v>
      </c>
      <c r="H20" s="220">
        <v>33000</v>
      </c>
      <c r="I20" s="220">
        <v>33000</v>
      </c>
      <c r="J20" s="220" t="s">
        <v>1976</v>
      </c>
      <c r="K20" s="218">
        <v>8138293290</v>
      </c>
      <c r="L20" s="218" t="s">
        <v>1977</v>
      </c>
      <c r="M20" s="220" t="s">
        <v>28</v>
      </c>
      <c r="N20" s="233" t="s">
        <v>29</v>
      </c>
      <c r="O20" s="23"/>
      <c r="P20" s="23"/>
      <c r="Q20" s="23"/>
      <c r="R20" s="23"/>
      <c r="S20" s="23"/>
      <c r="T20" s="23"/>
      <c r="U20" s="23"/>
      <c r="V20" s="23"/>
    </row>
    <row r="21" spans="2:22" ht="18.75" x14ac:dyDescent="0.25">
      <c r="B21" s="232">
        <v>13</v>
      </c>
      <c r="C21" s="224">
        <v>43110</v>
      </c>
      <c r="D21" s="218" t="s">
        <v>1069</v>
      </c>
      <c r="E21" s="218" t="s">
        <v>312</v>
      </c>
      <c r="F21" s="219" t="s">
        <v>1950</v>
      </c>
      <c r="G21" s="218" t="s">
        <v>1978</v>
      </c>
      <c r="H21" s="220">
        <v>33000</v>
      </c>
      <c r="I21" s="220">
        <v>33000</v>
      </c>
      <c r="J21" s="220" t="s">
        <v>882</v>
      </c>
      <c r="K21" s="218">
        <v>8138295390</v>
      </c>
      <c r="L21" s="218" t="s">
        <v>1979</v>
      </c>
      <c r="M21" s="220" t="s">
        <v>28</v>
      </c>
      <c r="N21" s="233" t="s">
        <v>29</v>
      </c>
      <c r="O21" s="209"/>
      <c r="P21" s="209"/>
      <c r="Q21" s="209"/>
      <c r="R21" s="209"/>
      <c r="S21" s="209"/>
      <c r="T21" s="209"/>
      <c r="U21" s="209"/>
      <c r="V21" s="209"/>
    </row>
    <row r="22" spans="2:22" ht="18.75" x14ac:dyDescent="0.25">
      <c r="B22" s="232">
        <v>14</v>
      </c>
      <c r="C22" s="222">
        <v>43111</v>
      </c>
      <c r="D22" s="214" t="s">
        <v>1964</v>
      </c>
      <c r="E22" s="214" t="s">
        <v>312</v>
      </c>
      <c r="F22" s="214" t="s">
        <v>1950</v>
      </c>
      <c r="G22" s="214" t="s">
        <v>1980</v>
      </c>
      <c r="H22" s="216">
        <v>33000</v>
      </c>
      <c r="I22" s="216">
        <v>33000</v>
      </c>
      <c r="J22" s="214" t="s">
        <v>251</v>
      </c>
      <c r="K22" s="214">
        <v>8077324181</v>
      </c>
      <c r="L22" s="221">
        <v>160449</v>
      </c>
      <c r="M22" s="214" t="s">
        <v>28</v>
      </c>
      <c r="N22" s="233" t="s">
        <v>29</v>
      </c>
    </row>
    <row r="23" spans="2:22" ht="18.75" x14ac:dyDescent="0.25">
      <c r="B23" s="232">
        <v>15</v>
      </c>
      <c r="C23" s="222">
        <v>43111</v>
      </c>
      <c r="D23" s="214" t="s">
        <v>1949</v>
      </c>
      <c r="E23" s="214" t="s">
        <v>312</v>
      </c>
      <c r="F23" s="214" t="s">
        <v>1950</v>
      </c>
      <c r="G23" s="214" t="s">
        <v>1981</v>
      </c>
      <c r="H23" s="216">
        <v>33000</v>
      </c>
      <c r="I23" s="216">
        <v>33000</v>
      </c>
      <c r="J23" s="214" t="s">
        <v>55</v>
      </c>
      <c r="K23" s="214">
        <v>8069657288</v>
      </c>
      <c r="L23" s="221">
        <v>160412</v>
      </c>
      <c r="M23" s="214" t="s">
        <v>28</v>
      </c>
      <c r="N23" s="233" t="s">
        <v>29</v>
      </c>
    </row>
    <row r="24" spans="2:22" ht="18.75" x14ac:dyDescent="0.25">
      <c r="B24" s="232">
        <v>16</v>
      </c>
      <c r="C24" s="222">
        <v>43111</v>
      </c>
      <c r="D24" s="214" t="s">
        <v>1638</v>
      </c>
      <c r="E24" s="214" t="s">
        <v>312</v>
      </c>
      <c r="F24" s="214" t="s">
        <v>1950</v>
      </c>
      <c r="G24" s="214" t="s">
        <v>1982</v>
      </c>
      <c r="H24" s="216">
        <v>40000</v>
      </c>
      <c r="I24" s="216">
        <v>40000</v>
      </c>
      <c r="J24" s="214" t="s">
        <v>329</v>
      </c>
      <c r="K24" s="214">
        <v>7061644718</v>
      </c>
      <c r="L24" s="221">
        <v>160442</v>
      </c>
      <c r="M24" s="214" t="s">
        <v>946</v>
      </c>
      <c r="N24" s="233" t="s">
        <v>249</v>
      </c>
    </row>
    <row r="25" spans="2:22" ht="18.75" x14ac:dyDescent="0.25">
      <c r="B25" s="232">
        <v>17</v>
      </c>
      <c r="C25" s="222">
        <v>43111</v>
      </c>
      <c r="D25" s="214" t="s">
        <v>1983</v>
      </c>
      <c r="E25" s="214" t="s">
        <v>312</v>
      </c>
      <c r="F25" s="214" t="s">
        <v>1950</v>
      </c>
      <c r="G25" s="214" t="s">
        <v>1984</v>
      </c>
      <c r="H25" s="216">
        <v>33000</v>
      </c>
      <c r="I25" s="216">
        <v>33000</v>
      </c>
      <c r="J25" s="214" t="s">
        <v>251</v>
      </c>
      <c r="K25" s="214"/>
      <c r="L25" s="214">
        <v>160458</v>
      </c>
      <c r="M25" s="214" t="s">
        <v>28</v>
      </c>
      <c r="N25" s="233" t="s">
        <v>29</v>
      </c>
    </row>
    <row r="26" spans="2:22" ht="18.75" x14ac:dyDescent="0.25">
      <c r="B26" s="232">
        <v>18</v>
      </c>
      <c r="C26" s="222">
        <v>43112</v>
      </c>
      <c r="D26" s="214" t="s">
        <v>1985</v>
      </c>
      <c r="E26" s="214" t="s">
        <v>312</v>
      </c>
      <c r="F26" s="214" t="s">
        <v>1950</v>
      </c>
      <c r="G26" s="214" t="s">
        <v>1986</v>
      </c>
      <c r="H26" s="216">
        <v>40000</v>
      </c>
      <c r="I26" s="216">
        <v>40000</v>
      </c>
      <c r="J26" s="216" t="s">
        <v>479</v>
      </c>
      <c r="K26" s="214">
        <v>8067713936</v>
      </c>
      <c r="L26" s="214">
        <v>11248</v>
      </c>
      <c r="M26" s="214" t="s">
        <v>1937</v>
      </c>
      <c r="N26" s="233" t="s">
        <v>704</v>
      </c>
    </row>
    <row r="27" spans="2:22" ht="18.75" x14ac:dyDescent="0.25">
      <c r="B27" s="232">
        <v>19</v>
      </c>
      <c r="C27" s="222">
        <v>43112</v>
      </c>
      <c r="D27" s="214" t="s">
        <v>1969</v>
      </c>
      <c r="E27" s="215" t="s">
        <v>312</v>
      </c>
      <c r="F27" s="215" t="s">
        <v>1950</v>
      </c>
      <c r="G27" s="215" t="s">
        <v>1987</v>
      </c>
      <c r="H27" s="217">
        <v>33000</v>
      </c>
      <c r="I27" s="217">
        <v>33000</v>
      </c>
      <c r="J27" s="217" t="s">
        <v>1988</v>
      </c>
      <c r="K27" s="215">
        <v>8037760897</v>
      </c>
      <c r="L27" s="215">
        <v>160499</v>
      </c>
      <c r="M27" s="214" t="s">
        <v>28</v>
      </c>
      <c r="N27" s="233" t="s">
        <v>29</v>
      </c>
    </row>
    <row r="28" spans="2:22" ht="18.75" x14ac:dyDescent="0.25">
      <c r="B28" s="232">
        <v>20</v>
      </c>
      <c r="C28" s="222">
        <v>43112</v>
      </c>
      <c r="D28" s="214" t="s">
        <v>1989</v>
      </c>
      <c r="E28" s="215" t="s">
        <v>312</v>
      </c>
      <c r="F28" s="215" t="s">
        <v>1950</v>
      </c>
      <c r="G28" s="215" t="s">
        <v>1990</v>
      </c>
      <c r="H28" s="217">
        <v>33000</v>
      </c>
      <c r="I28" s="217">
        <v>33000</v>
      </c>
      <c r="J28" s="217" t="s">
        <v>1991</v>
      </c>
      <c r="K28" s="215">
        <v>8039304320</v>
      </c>
      <c r="L28" s="215">
        <v>160507</v>
      </c>
      <c r="M28" s="214" t="s">
        <v>28</v>
      </c>
      <c r="N28" s="233" t="s">
        <v>29</v>
      </c>
    </row>
    <row r="29" spans="2:22" ht="18.75" x14ac:dyDescent="0.25">
      <c r="B29" s="232">
        <v>21</v>
      </c>
      <c r="C29" s="222">
        <v>43112</v>
      </c>
      <c r="D29" s="214" t="s">
        <v>1949</v>
      </c>
      <c r="E29" s="215" t="s">
        <v>312</v>
      </c>
      <c r="F29" s="214" t="s">
        <v>1950</v>
      </c>
      <c r="G29" s="214" t="s">
        <v>1992</v>
      </c>
      <c r="H29" s="216">
        <v>33000</v>
      </c>
      <c r="I29" s="216">
        <v>33000</v>
      </c>
      <c r="J29" s="216" t="s">
        <v>1993</v>
      </c>
      <c r="K29" s="214">
        <v>8037273290</v>
      </c>
      <c r="L29" s="214">
        <v>160529</v>
      </c>
      <c r="M29" s="214" t="s">
        <v>28</v>
      </c>
      <c r="N29" s="233" t="s">
        <v>29</v>
      </c>
    </row>
    <row r="30" spans="2:22" ht="18.75" x14ac:dyDescent="0.25">
      <c r="B30" s="232">
        <v>22</v>
      </c>
      <c r="C30" s="222">
        <v>43112</v>
      </c>
      <c r="D30" s="214" t="s">
        <v>1989</v>
      </c>
      <c r="E30" s="214" t="s">
        <v>312</v>
      </c>
      <c r="F30" s="214" t="s">
        <v>1950</v>
      </c>
      <c r="G30" s="214" t="s">
        <v>1994</v>
      </c>
      <c r="H30" s="216">
        <v>33000</v>
      </c>
      <c r="I30" s="216">
        <v>33000</v>
      </c>
      <c r="J30" s="216" t="s">
        <v>1995</v>
      </c>
      <c r="K30" s="214">
        <v>8038265966</v>
      </c>
      <c r="L30" s="214">
        <v>11245</v>
      </c>
      <c r="M30" s="214" t="s">
        <v>28</v>
      </c>
      <c r="N30" s="233" t="s">
        <v>29</v>
      </c>
    </row>
    <row r="31" spans="2:22" ht="18.75" x14ac:dyDescent="0.25">
      <c r="B31" s="232">
        <v>23</v>
      </c>
      <c r="C31" s="222">
        <v>43113</v>
      </c>
      <c r="D31" s="214" t="s">
        <v>1966</v>
      </c>
      <c r="E31" s="215" t="s">
        <v>312</v>
      </c>
      <c r="F31" s="215" t="s">
        <v>1950</v>
      </c>
      <c r="G31" s="215" t="s">
        <v>1996</v>
      </c>
      <c r="H31" s="217">
        <v>40000</v>
      </c>
      <c r="I31" s="217">
        <v>40000</v>
      </c>
      <c r="J31" s="217" t="s">
        <v>1042</v>
      </c>
      <c r="K31" s="215">
        <v>8173751652</v>
      </c>
      <c r="L31" s="215">
        <v>11331</v>
      </c>
      <c r="M31" s="214" t="s">
        <v>268</v>
      </c>
      <c r="N31" s="233" t="s">
        <v>268</v>
      </c>
    </row>
    <row r="32" spans="2:22" ht="18.75" x14ac:dyDescent="0.25">
      <c r="B32" s="232">
        <v>24</v>
      </c>
      <c r="C32" s="222">
        <v>43113</v>
      </c>
      <c r="D32" s="214" t="s">
        <v>1966</v>
      </c>
      <c r="E32" s="215" t="s">
        <v>312</v>
      </c>
      <c r="F32" s="215" t="s">
        <v>1950</v>
      </c>
      <c r="G32" s="215" t="s">
        <v>1967</v>
      </c>
      <c r="H32" s="217">
        <v>40000</v>
      </c>
      <c r="I32" s="217">
        <v>40000</v>
      </c>
      <c r="J32" s="217" t="s">
        <v>1042</v>
      </c>
      <c r="K32" s="215">
        <v>8173751652</v>
      </c>
      <c r="L32" s="215">
        <v>11328</v>
      </c>
      <c r="M32" s="214" t="s">
        <v>268</v>
      </c>
      <c r="N32" s="233" t="s">
        <v>268</v>
      </c>
    </row>
    <row r="33" spans="2:14" ht="18.75" x14ac:dyDescent="0.25">
      <c r="B33" s="232">
        <v>25</v>
      </c>
      <c r="C33" s="222">
        <v>43113</v>
      </c>
      <c r="D33" s="214" t="s">
        <v>1997</v>
      </c>
      <c r="E33" s="215" t="s">
        <v>312</v>
      </c>
      <c r="F33" s="215" t="s">
        <v>1950</v>
      </c>
      <c r="G33" s="215" t="s">
        <v>1998</v>
      </c>
      <c r="H33" s="217">
        <v>33000</v>
      </c>
      <c r="I33" s="217">
        <v>33000</v>
      </c>
      <c r="J33" s="217" t="s">
        <v>1999</v>
      </c>
      <c r="K33" s="215">
        <v>8032182176</v>
      </c>
      <c r="L33" s="215">
        <v>11334</v>
      </c>
      <c r="M33" s="214" t="s">
        <v>28</v>
      </c>
      <c r="N33" s="233" t="s">
        <v>29</v>
      </c>
    </row>
    <row r="34" spans="2:14" ht="18.75" x14ac:dyDescent="0.25">
      <c r="B34" s="232">
        <v>26</v>
      </c>
      <c r="C34" s="222">
        <v>43113</v>
      </c>
      <c r="D34" s="214" t="s">
        <v>1845</v>
      </c>
      <c r="E34" s="215" t="s">
        <v>312</v>
      </c>
      <c r="F34" s="215" t="s">
        <v>1950</v>
      </c>
      <c r="G34" s="214" t="s">
        <v>1846</v>
      </c>
      <c r="H34" s="216">
        <v>40000</v>
      </c>
      <c r="I34" s="216">
        <v>40000</v>
      </c>
      <c r="J34" s="216" t="s">
        <v>1849</v>
      </c>
      <c r="K34" s="214">
        <v>7034371327</v>
      </c>
      <c r="L34" s="214">
        <v>11336</v>
      </c>
      <c r="M34" s="214" t="s">
        <v>649</v>
      </c>
      <c r="N34" s="233" t="s">
        <v>468</v>
      </c>
    </row>
    <row r="35" spans="2:14" ht="18.75" x14ac:dyDescent="0.25">
      <c r="B35" s="232">
        <v>27</v>
      </c>
      <c r="C35" s="222">
        <v>43113</v>
      </c>
      <c r="D35" s="214" t="s">
        <v>2000</v>
      </c>
      <c r="E35" s="215" t="s">
        <v>312</v>
      </c>
      <c r="F35" s="215" t="s">
        <v>1950</v>
      </c>
      <c r="G35" s="214" t="s">
        <v>2001</v>
      </c>
      <c r="H35" s="216">
        <v>33000</v>
      </c>
      <c r="I35" s="216">
        <v>33000</v>
      </c>
      <c r="J35" s="216" t="s">
        <v>2002</v>
      </c>
      <c r="K35" s="214">
        <v>8184469617</v>
      </c>
      <c r="L35" s="214">
        <v>11338</v>
      </c>
      <c r="M35" s="214" t="s">
        <v>28</v>
      </c>
      <c r="N35" s="233" t="s">
        <v>29</v>
      </c>
    </row>
    <row r="36" spans="2:14" ht="18.75" x14ac:dyDescent="0.25">
      <c r="B36" s="232">
        <v>28</v>
      </c>
      <c r="C36" s="222">
        <v>43113</v>
      </c>
      <c r="D36" s="214" t="s">
        <v>1949</v>
      </c>
      <c r="E36" s="215" t="s">
        <v>312</v>
      </c>
      <c r="F36" s="215" t="s">
        <v>1950</v>
      </c>
      <c r="G36" s="215" t="s">
        <v>2003</v>
      </c>
      <c r="H36" s="217">
        <v>33000</v>
      </c>
      <c r="I36" s="217">
        <v>33000</v>
      </c>
      <c r="J36" s="217" t="s">
        <v>2004</v>
      </c>
      <c r="K36" s="214">
        <v>7069126341</v>
      </c>
      <c r="L36" s="215">
        <v>11341</v>
      </c>
      <c r="M36" s="214" t="s">
        <v>28</v>
      </c>
      <c r="N36" s="233" t="s">
        <v>29</v>
      </c>
    </row>
    <row r="37" spans="2:14" ht="18.75" x14ac:dyDescent="0.25">
      <c r="B37" s="232">
        <v>29</v>
      </c>
      <c r="C37" s="222">
        <v>43113</v>
      </c>
      <c r="D37" s="214" t="s">
        <v>1845</v>
      </c>
      <c r="E37" s="215" t="s">
        <v>312</v>
      </c>
      <c r="F37" s="215" t="s">
        <v>1950</v>
      </c>
      <c r="G37" s="215" t="s">
        <v>1891</v>
      </c>
      <c r="H37" s="217">
        <v>40000</v>
      </c>
      <c r="I37" s="217">
        <v>40000</v>
      </c>
      <c r="J37" s="217" t="s">
        <v>2005</v>
      </c>
      <c r="K37" s="215">
        <v>7034371327</v>
      </c>
      <c r="L37" s="215">
        <v>11350</v>
      </c>
      <c r="M37" s="214" t="s">
        <v>649</v>
      </c>
      <c r="N37" s="233" t="s">
        <v>468</v>
      </c>
    </row>
    <row r="38" spans="2:14" ht="18.75" x14ac:dyDescent="0.25">
      <c r="B38" s="232">
        <v>30</v>
      </c>
      <c r="C38" s="222">
        <v>43113</v>
      </c>
      <c r="D38" s="214" t="s">
        <v>2006</v>
      </c>
      <c r="E38" s="215" t="s">
        <v>312</v>
      </c>
      <c r="F38" s="214">
        <v>3460736</v>
      </c>
      <c r="G38" s="214" t="s">
        <v>2007</v>
      </c>
      <c r="H38" s="216">
        <v>33000</v>
      </c>
      <c r="I38" s="216">
        <v>33000</v>
      </c>
      <c r="J38" s="216" t="s">
        <v>1533</v>
      </c>
      <c r="K38" s="214">
        <v>8056484924</v>
      </c>
      <c r="L38" s="214">
        <v>11348</v>
      </c>
      <c r="M38" s="214" t="s">
        <v>52</v>
      </c>
      <c r="N38" s="233" t="s">
        <v>53</v>
      </c>
    </row>
    <row r="39" spans="2:14" ht="19.5" thickBot="1" x14ac:dyDescent="0.3">
      <c r="B39" s="234">
        <v>31</v>
      </c>
      <c r="C39" s="241">
        <v>43113</v>
      </c>
      <c r="D39" s="242" t="s">
        <v>2006</v>
      </c>
      <c r="E39" s="243" t="s">
        <v>312</v>
      </c>
      <c r="F39" s="242">
        <v>3460737</v>
      </c>
      <c r="G39" s="242" t="s">
        <v>2008</v>
      </c>
      <c r="H39" s="244">
        <v>33000</v>
      </c>
      <c r="I39" s="244">
        <v>33000</v>
      </c>
      <c r="J39" s="244" t="s">
        <v>2009</v>
      </c>
      <c r="K39" s="242">
        <v>8067713936</v>
      </c>
      <c r="L39" s="242">
        <v>11349</v>
      </c>
      <c r="M39" s="242" t="s">
        <v>273</v>
      </c>
      <c r="N39" s="245" t="s">
        <v>53</v>
      </c>
    </row>
    <row r="40" spans="2:14" ht="16.5" thickBot="1" x14ac:dyDescent="0.3">
      <c r="B40" s="248"/>
      <c r="C40" s="246"/>
      <c r="D40" s="246"/>
      <c r="E40" s="246"/>
      <c r="F40" s="246"/>
      <c r="G40" s="246"/>
      <c r="H40" s="246"/>
      <c r="I40" s="250"/>
      <c r="J40" s="246"/>
      <c r="K40" s="246"/>
      <c r="L40" s="246"/>
      <c r="M40" s="246"/>
      <c r="N40" s="247"/>
    </row>
    <row r="41" spans="2:14" s="249" customFormat="1" ht="21.75" thickBot="1" x14ac:dyDescent="0.4">
      <c r="B41" s="416" t="s">
        <v>2080</v>
      </c>
      <c r="C41" s="417"/>
      <c r="D41" s="417"/>
      <c r="E41" s="417"/>
      <c r="F41" s="417"/>
      <c r="G41" s="418"/>
      <c r="H41" s="251">
        <f>SUM(H9:H40)</f>
        <v>1079000</v>
      </c>
      <c r="I41" s="252">
        <f>SUM(I9:I40)</f>
        <v>1079000</v>
      </c>
      <c r="J41" s="416"/>
      <c r="K41" s="417"/>
      <c r="L41" s="417"/>
      <c r="M41" s="417"/>
      <c r="N41" s="418"/>
    </row>
  </sheetData>
  <mergeCells count="4">
    <mergeCell ref="B6:N6"/>
    <mergeCell ref="B4:N4"/>
    <mergeCell ref="B41:G41"/>
    <mergeCell ref="J41:N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B1:S340"/>
  <sheetViews>
    <sheetView topLeftCell="A2" zoomScale="70" zoomScaleNormal="70" workbookViewId="0">
      <selection activeCell="B3" sqref="B3:H3"/>
    </sheetView>
  </sheetViews>
  <sheetFormatPr defaultRowHeight="15.75" x14ac:dyDescent="0.25"/>
  <cols>
    <col min="1" max="1" width="9.140625" style="47"/>
    <col min="2" max="2" width="5.5703125" style="169" customWidth="1"/>
    <col min="3" max="3" width="14.85546875" style="170" customWidth="1"/>
    <col min="4" max="4" width="34.42578125" style="169" customWidth="1"/>
    <col min="5" max="5" width="16.28515625" style="169" customWidth="1"/>
    <col min="6" max="6" width="13" style="169" customWidth="1"/>
    <col min="7" max="7" width="15" style="169" customWidth="1"/>
    <col min="8" max="8" width="17.7109375" style="171" customWidth="1"/>
    <col min="9" max="9" width="16.7109375" style="171" customWidth="1"/>
    <col min="10" max="10" width="16.7109375" style="169" customWidth="1"/>
    <col min="11" max="11" width="17.140625" style="169" customWidth="1"/>
    <col min="12" max="12" width="16.5703125" style="169" customWidth="1"/>
    <col min="13" max="13" width="16.7109375" style="169" bestFit="1" customWidth="1"/>
    <col min="14" max="14" width="9.85546875" style="169" customWidth="1"/>
    <col min="15" max="15" width="33.140625" style="172" customWidth="1"/>
    <col min="16" max="16" width="25" style="169" customWidth="1"/>
    <col min="17" max="16384" width="9.140625" style="47"/>
  </cols>
  <sheetData>
    <row r="1" spans="2:16" s="55" customFormat="1" ht="38.25" customHeight="1" thickBot="1" x14ac:dyDescent="0.3">
      <c r="B1" s="448" t="s">
        <v>850</v>
      </c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50"/>
    </row>
    <row r="2" spans="2:16" s="55" customFormat="1" ht="61.5" thickBot="1" x14ac:dyDescent="0.3">
      <c r="B2" s="56" t="s">
        <v>304</v>
      </c>
      <c r="C2" s="57" t="s">
        <v>2</v>
      </c>
      <c r="D2" s="58" t="s">
        <v>306</v>
      </c>
      <c r="E2" s="57" t="s">
        <v>4</v>
      </c>
      <c r="F2" s="58" t="s">
        <v>5</v>
      </c>
      <c r="G2" s="57" t="s">
        <v>6</v>
      </c>
      <c r="H2" s="59" t="s">
        <v>7</v>
      </c>
      <c r="I2" s="60" t="s">
        <v>8</v>
      </c>
      <c r="J2" s="58" t="s">
        <v>9</v>
      </c>
      <c r="K2" s="57" t="s">
        <v>10</v>
      </c>
      <c r="L2" s="58" t="s">
        <v>851</v>
      </c>
      <c r="M2" s="57" t="s">
        <v>852</v>
      </c>
      <c r="N2" s="58" t="s">
        <v>11</v>
      </c>
      <c r="O2" s="61" t="s">
        <v>12</v>
      </c>
      <c r="P2" s="62" t="s">
        <v>13</v>
      </c>
    </row>
    <row r="3" spans="2:16" s="63" customFormat="1" ht="19.5" thickBot="1" x14ac:dyDescent="0.3">
      <c r="B3" s="431" t="s">
        <v>310</v>
      </c>
      <c r="C3" s="432"/>
      <c r="D3" s="432"/>
      <c r="E3" s="432"/>
      <c r="F3" s="432"/>
      <c r="G3" s="432"/>
      <c r="H3" s="451"/>
      <c r="I3" s="64">
        <v>14529357</v>
      </c>
      <c r="J3" s="452"/>
      <c r="K3" s="432"/>
      <c r="L3" s="432"/>
      <c r="M3" s="432"/>
      <c r="N3" s="432"/>
      <c r="O3" s="432"/>
      <c r="P3" s="451"/>
    </row>
    <row r="4" spans="2:16" x14ac:dyDescent="0.25">
      <c r="B4" s="65">
        <v>1</v>
      </c>
      <c r="C4" s="66">
        <v>43115</v>
      </c>
      <c r="D4" s="67" t="s">
        <v>853</v>
      </c>
      <c r="E4" s="67" t="s">
        <v>312</v>
      </c>
      <c r="F4" s="67">
        <v>3459956</v>
      </c>
      <c r="G4" s="67" t="s">
        <v>854</v>
      </c>
      <c r="H4" s="68">
        <v>50000</v>
      </c>
      <c r="I4" s="68">
        <v>50000</v>
      </c>
      <c r="J4" s="69" t="s">
        <v>133</v>
      </c>
      <c r="K4" s="67" t="s">
        <v>855</v>
      </c>
      <c r="L4" s="67" t="s">
        <v>856</v>
      </c>
      <c r="M4" s="67" t="s">
        <v>857</v>
      </c>
      <c r="N4" s="70">
        <v>32570</v>
      </c>
      <c r="O4" s="71" t="s">
        <v>41</v>
      </c>
      <c r="P4" s="72" t="s">
        <v>42</v>
      </c>
    </row>
    <row r="5" spans="2:16" x14ac:dyDescent="0.25">
      <c r="B5" s="73">
        <v>2</v>
      </c>
      <c r="C5" s="74">
        <v>43115</v>
      </c>
      <c r="D5" s="75" t="s">
        <v>858</v>
      </c>
      <c r="E5" s="75" t="s">
        <v>312</v>
      </c>
      <c r="F5" s="75">
        <v>3459974</v>
      </c>
      <c r="G5" s="75" t="s">
        <v>859</v>
      </c>
      <c r="H5" s="76">
        <v>50000</v>
      </c>
      <c r="I5" s="76">
        <v>50000</v>
      </c>
      <c r="J5" s="77" t="s">
        <v>860</v>
      </c>
      <c r="K5" s="75" t="s">
        <v>861</v>
      </c>
      <c r="L5" s="75" t="s">
        <v>856</v>
      </c>
      <c r="M5" s="75" t="s">
        <v>857</v>
      </c>
      <c r="N5" s="78">
        <v>32589</v>
      </c>
      <c r="O5" s="79" t="s">
        <v>268</v>
      </c>
      <c r="P5" s="80" t="s">
        <v>268</v>
      </c>
    </row>
    <row r="6" spans="2:16" x14ac:dyDescent="0.25">
      <c r="B6" s="73">
        <v>3</v>
      </c>
      <c r="C6" s="74">
        <v>43115</v>
      </c>
      <c r="D6" s="75" t="s">
        <v>862</v>
      </c>
      <c r="E6" s="75" t="s">
        <v>312</v>
      </c>
      <c r="F6" s="75">
        <v>3460052</v>
      </c>
      <c r="G6" s="75" t="s">
        <v>863</v>
      </c>
      <c r="H6" s="76">
        <v>33000</v>
      </c>
      <c r="I6" s="76">
        <v>33000</v>
      </c>
      <c r="J6" s="77" t="s">
        <v>295</v>
      </c>
      <c r="K6" s="75" t="s">
        <v>864</v>
      </c>
      <c r="L6" s="75" t="s">
        <v>254</v>
      </c>
      <c r="M6" s="75" t="s">
        <v>865</v>
      </c>
      <c r="N6" s="78">
        <v>32588</v>
      </c>
      <c r="O6" s="79" t="s">
        <v>866</v>
      </c>
      <c r="P6" s="80" t="s">
        <v>867</v>
      </c>
    </row>
    <row r="7" spans="2:16" x14ac:dyDescent="0.25">
      <c r="B7" s="73">
        <v>4</v>
      </c>
      <c r="C7" s="74">
        <v>43115</v>
      </c>
      <c r="D7" s="75" t="s">
        <v>868</v>
      </c>
      <c r="E7" s="75" t="s">
        <v>312</v>
      </c>
      <c r="F7" s="75">
        <v>3459950</v>
      </c>
      <c r="G7" s="75" t="s">
        <v>869</v>
      </c>
      <c r="H7" s="76">
        <v>45000</v>
      </c>
      <c r="I7" s="76">
        <v>45000</v>
      </c>
      <c r="J7" s="77" t="s">
        <v>870</v>
      </c>
      <c r="K7" s="75" t="s">
        <v>871</v>
      </c>
      <c r="L7" s="75" t="s">
        <v>872</v>
      </c>
      <c r="M7" s="75" t="s">
        <v>873</v>
      </c>
      <c r="N7" s="78">
        <v>32572</v>
      </c>
      <c r="O7" s="79" t="s">
        <v>866</v>
      </c>
      <c r="P7" s="80" t="s">
        <v>867</v>
      </c>
    </row>
    <row r="8" spans="2:16" x14ac:dyDescent="0.25">
      <c r="B8" s="73">
        <v>5</v>
      </c>
      <c r="C8" s="74">
        <v>43115</v>
      </c>
      <c r="D8" s="75" t="s">
        <v>858</v>
      </c>
      <c r="E8" s="75" t="s">
        <v>312</v>
      </c>
      <c r="F8" s="75">
        <v>3459972</v>
      </c>
      <c r="G8" s="75" t="s">
        <v>874</v>
      </c>
      <c r="H8" s="76">
        <v>50000</v>
      </c>
      <c r="I8" s="76">
        <v>50000</v>
      </c>
      <c r="J8" s="77" t="s">
        <v>875</v>
      </c>
      <c r="K8" s="75" t="s">
        <v>876</v>
      </c>
      <c r="L8" s="75" t="s">
        <v>856</v>
      </c>
      <c r="M8" s="75" t="s">
        <v>877</v>
      </c>
      <c r="N8" s="78">
        <v>32585</v>
      </c>
      <c r="O8" s="79" t="s">
        <v>268</v>
      </c>
      <c r="P8" s="80" t="s">
        <v>268</v>
      </c>
    </row>
    <row r="9" spans="2:16" x14ac:dyDescent="0.25">
      <c r="B9" s="73">
        <v>6</v>
      </c>
      <c r="C9" s="74">
        <v>43115</v>
      </c>
      <c r="D9" s="75" t="s">
        <v>878</v>
      </c>
      <c r="E9" s="75" t="s">
        <v>312</v>
      </c>
      <c r="F9" s="75">
        <v>3460068</v>
      </c>
      <c r="G9" s="75" t="s">
        <v>879</v>
      </c>
      <c r="H9" s="76">
        <v>40000</v>
      </c>
      <c r="I9" s="76">
        <v>40000</v>
      </c>
      <c r="J9" s="77" t="s">
        <v>880</v>
      </c>
      <c r="K9" s="75" t="s">
        <v>881</v>
      </c>
      <c r="L9" s="75" t="s">
        <v>882</v>
      </c>
      <c r="M9" s="75" t="s">
        <v>873</v>
      </c>
      <c r="N9" s="75">
        <v>32596</v>
      </c>
      <c r="O9" s="79" t="s">
        <v>866</v>
      </c>
      <c r="P9" s="80" t="s">
        <v>867</v>
      </c>
    </row>
    <row r="10" spans="2:16" x14ac:dyDescent="0.25">
      <c r="B10" s="73">
        <v>7</v>
      </c>
      <c r="C10" s="74">
        <v>43115</v>
      </c>
      <c r="D10" s="75" t="s">
        <v>883</v>
      </c>
      <c r="E10" s="75" t="s">
        <v>312</v>
      </c>
      <c r="F10" s="75">
        <v>3459976</v>
      </c>
      <c r="G10" s="75" t="s">
        <v>884</v>
      </c>
      <c r="H10" s="76">
        <v>40000</v>
      </c>
      <c r="I10" s="76">
        <v>40000</v>
      </c>
      <c r="J10" s="77" t="s">
        <v>885</v>
      </c>
      <c r="K10" s="75" t="s">
        <v>886</v>
      </c>
      <c r="L10" s="75" t="s">
        <v>887</v>
      </c>
      <c r="M10" s="75" t="s">
        <v>873</v>
      </c>
      <c r="N10" s="78">
        <v>32573</v>
      </c>
      <c r="O10" s="79" t="s">
        <v>866</v>
      </c>
      <c r="P10" s="80" t="s">
        <v>867</v>
      </c>
    </row>
    <row r="11" spans="2:16" x14ac:dyDescent="0.25">
      <c r="B11" s="73">
        <v>8</v>
      </c>
      <c r="C11" s="74">
        <v>43115</v>
      </c>
      <c r="D11" s="75" t="s">
        <v>868</v>
      </c>
      <c r="E11" s="75" t="s">
        <v>312</v>
      </c>
      <c r="F11" s="75">
        <v>3459953</v>
      </c>
      <c r="G11" s="75" t="s">
        <v>888</v>
      </c>
      <c r="H11" s="76">
        <v>45000</v>
      </c>
      <c r="I11" s="76">
        <v>45000</v>
      </c>
      <c r="J11" s="77" t="s">
        <v>707</v>
      </c>
      <c r="K11" s="75" t="s">
        <v>889</v>
      </c>
      <c r="L11" s="75" t="s">
        <v>890</v>
      </c>
      <c r="M11" s="75" t="s">
        <v>873</v>
      </c>
      <c r="N11" s="78">
        <v>32568</v>
      </c>
      <c r="O11" s="79" t="s">
        <v>866</v>
      </c>
      <c r="P11" s="80" t="s">
        <v>268</v>
      </c>
    </row>
    <row r="12" spans="2:16" x14ac:dyDescent="0.25">
      <c r="B12" s="73">
        <v>9</v>
      </c>
      <c r="C12" s="74">
        <v>43115</v>
      </c>
      <c r="D12" s="75" t="s">
        <v>868</v>
      </c>
      <c r="E12" s="75" t="s">
        <v>312</v>
      </c>
      <c r="F12" s="75">
        <v>3459951</v>
      </c>
      <c r="G12" s="75" t="s">
        <v>891</v>
      </c>
      <c r="H12" s="76">
        <v>45000</v>
      </c>
      <c r="I12" s="76">
        <v>45000</v>
      </c>
      <c r="J12" s="77" t="s">
        <v>165</v>
      </c>
      <c r="K12" s="75" t="s">
        <v>892</v>
      </c>
      <c r="L12" s="75" t="s">
        <v>890</v>
      </c>
      <c r="M12" s="75" t="s">
        <v>873</v>
      </c>
      <c r="N12" s="78">
        <v>32566</v>
      </c>
      <c r="O12" s="79" t="s">
        <v>866</v>
      </c>
      <c r="P12" s="80" t="s">
        <v>867</v>
      </c>
    </row>
    <row r="13" spans="2:16" x14ac:dyDescent="0.25">
      <c r="B13" s="73">
        <v>10</v>
      </c>
      <c r="C13" s="74">
        <v>43115</v>
      </c>
      <c r="D13" s="75" t="s">
        <v>893</v>
      </c>
      <c r="E13" s="75" t="s">
        <v>312</v>
      </c>
      <c r="F13" s="75">
        <v>3460060</v>
      </c>
      <c r="G13" s="75" t="s">
        <v>894</v>
      </c>
      <c r="H13" s="76">
        <v>40000</v>
      </c>
      <c r="I13" s="76">
        <v>40000</v>
      </c>
      <c r="J13" s="77" t="s">
        <v>124</v>
      </c>
      <c r="K13" s="75" t="s">
        <v>895</v>
      </c>
      <c r="L13" s="75" t="s">
        <v>896</v>
      </c>
      <c r="M13" s="75" t="s">
        <v>873</v>
      </c>
      <c r="N13" s="78">
        <v>32567</v>
      </c>
      <c r="O13" s="79" t="s">
        <v>866</v>
      </c>
      <c r="P13" s="80" t="s">
        <v>867</v>
      </c>
    </row>
    <row r="14" spans="2:16" x14ac:dyDescent="0.25">
      <c r="B14" s="73">
        <v>11</v>
      </c>
      <c r="C14" s="74">
        <v>43115</v>
      </c>
      <c r="D14" s="75" t="s">
        <v>868</v>
      </c>
      <c r="E14" s="75" t="s">
        <v>312</v>
      </c>
      <c r="F14" s="75">
        <v>3459952</v>
      </c>
      <c r="G14" s="75" t="s">
        <v>897</v>
      </c>
      <c r="H14" s="76">
        <v>45000</v>
      </c>
      <c r="I14" s="76">
        <v>45000</v>
      </c>
      <c r="J14" s="77" t="s">
        <v>898</v>
      </c>
      <c r="K14" s="75" t="s">
        <v>899</v>
      </c>
      <c r="L14" s="75" t="s">
        <v>890</v>
      </c>
      <c r="M14" s="75" t="s">
        <v>873</v>
      </c>
      <c r="N14" s="78">
        <v>32565</v>
      </c>
      <c r="O14" s="79" t="s">
        <v>866</v>
      </c>
      <c r="P14" s="80" t="s">
        <v>867</v>
      </c>
    </row>
    <row r="15" spans="2:16" x14ac:dyDescent="0.25">
      <c r="B15" s="73">
        <v>12</v>
      </c>
      <c r="C15" s="74">
        <v>43115</v>
      </c>
      <c r="D15" s="75" t="s">
        <v>858</v>
      </c>
      <c r="E15" s="75" t="s">
        <v>312</v>
      </c>
      <c r="F15" s="75">
        <v>3459973</v>
      </c>
      <c r="G15" s="75" t="s">
        <v>900</v>
      </c>
      <c r="H15" s="76">
        <v>50000</v>
      </c>
      <c r="I15" s="76">
        <v>50000</v>
      </c>
      <c r="J15" s="77" t="s">
        <v>901</v>
      </c>
      <c r="K15" s="75" t="s">
        <v>902</v>
      </c>
      <c r="L15" s="75" t="s">
        <v>856</v>
      </c>
      <c r="M15" s="75" t="s">
        <v>857</v>
      </c>
      <c r="N15" s="78">
        <v>32637</v>
      </c>
      <c r="O15" s="79" t="s">
        <v>268</v>
      </c>
      <c r="P15" s="80" t="s">
        <v>268</v>
      </c>
    </row>
    <row r="16" spans="2:16" x14ac:dyDescent="0.25">
      <c r="B16" s="73">
        <v>13</v>
      </c>
      <c r="C16" s="74">
        <v>43115</v>
      </c>
      <c r="D16" s="75" t="s">
        <v>903</v>
      </c>
      <c r="E16" s="75" t="s">
        <v>312</v>
      </c>
      <c r="F16" s="75">
        <v>3460173</v>
      </c>
      <c r="G16" s="75" t="s">
        <v>904</v>
      </c>
      <c r="H16" s="76">
        <v>45000</v>
      </c>
      <c r="I16" s="76">
        <v>45000</v>
      </c>
      <c r="J16" s="77" t="s">
        <v>905</v>
      </c>
      <c r="K16" s="75" t="s">
        <v>906</v>
      </c>
      <c r="L16" s="75" t="s">
        <v>201</v>
      </c>
      <c r="M16" s="75" t="s">
        <v>907</v>
      </c>
      <c r="N16" s="78">
        <v>32582</v>
      </c>
      <c r="O16" s="79" t="s">
        <v>908</v>
      </c>
      <c r="P16" s="80" t="s">
        <v>867</v>
      </c>
    </row>
    <row r="17" spans="2:16" x14ac:dyDescent="0.25">
      <c r="B17" s="73">
        <v>14</v>
      </c>
      <c r="C17" s="74">
        <v>43115</v>
      </c>
      <c r="D17" s="75" t="s">
        <v>903</v>
      </c>
      <c r="E17" s="75" t="s">
        <v>312</v>
      </c>
      <c r="F17" s="75">
        <v>3460141</v>
      </c>
      <c r="G17" s="75" t="s">
        <v>909</v>
      </c>
      <c r="H17" s="76">
        <v>45000</v>
      </c>
      <c r="I17" s="76">
        <v>45000</v>
      </c>
      <c r="J17" s="77" t="s">
        <v>910</v>
      </c>
      <c r="K17" s="75" t="s">
        <v>895</v>
      </c>
      <c r="L17" s="75" t="s">
        <v>201</v>
      </c>
      <c r="M17" s="75" t="s">
        <v>907</v>
      </c>
      <c r="N17" s="78">
        <v>32584</v>
      </c>
      <c r="O17" s="79" t="s">
        <v>866</v>
      </c>
      <c r="P17" s="80" t="s">
        <v>867</v>
      </c>
    </row>
    <row r="18" spans="2:16" x14ac:dyDescent="0.25">
      <c r="B18" s="73">
        <v>15</v>
      </c>
      <c r="C18" s="74">
        <v>43115</v>
      </c>
      <c r="D18" s="75" t="s">
        <v>903</v>
      </c>
      <c r="E18" s="75" t="s">
        <v>312</v>
      </c>
      <c r="F18" s="75">
        <v>3460170</v>
      </c>
      <c r="G18" s="75" t="s">
        <v>911</v>
      </c>
      <c r="H18" s="76">
        <v>45000</v>
      </c>
      <c r="I18" s="76">
        <v>45000</v>
      </c>
      <c r="J18" s="77" t="s">
        <v>260</v>
      </c>
      <c r="K18" s="75" t="s">
        <v>912</v>
      </c>
      <c r="L18" s="75" t="s">
        <v>201</v>
      </c>
      <c r="M18" s="75" t="s">
        <v>907</v>
      </c>
      <c r="N18" s="78">
        <v>32581</v>
      </c>
      <c r="O18" s="79" t="s">
        <v>866</v>
      </c>
      <c r="P18" s="80" t="s">
        <v>867</v>
      </c>
    </row>
    <row r="19" spans="2:16" x14ac:dyDescent="0.25">
      <c r="B19" s="73">
        <v>16</v>
      </c>
      <c r="C19" s="74">
        <v>43115</v>
      </c>
      <c r="D19" s="75" t="s">
        <v>903</v>
      </c>
      <c r="E19" s="75" t="s">
        <v>312</v>
      </c>
      <c r="F19" s="75">
        <v>3460172</v>
      </c>
      <c r="G19" s="75" t="s">
        <v>913</v>
      </c>
      <c r="H19" s="76">
        <v>45000</v>
      </c>
      <c r="I19" s="76">
        <v>45000</v>
      </c>
      <c r="J19" s="77" t="s">
        <v>17</v>
      </c>
      <c r="K19" s="75" t="s">
        <v>914</v>
      </c>
      <c r="L19" s="75" t="s">
        <v>201</v>
      </c>
      <c r="M19" s="75" t="s">
        <v>907</v>
      </c>
      <c r="N19" s="78">
        <v>32583</v>
      </c>
      <c r="O19" s="79" t="s">
        <v>866</v>
      </c>
      <c r="P19" s="80" t="s">
        <v>867</v>
      </c>
    </row>
    <row r="20" spans="2:16" x14ac:dyDescent="0.25">
      <c r="B20" s="73">
        <v>17</v>
      </c>
      <c r="C20" s="74">
        <v>43115</v>
      </c>
      <c r="D20" s="75" t="s">
        <v>903</v>
      </c>
      <c r="E20" s="75" t="s">
        <v>312</v>
      </c>
      <c r="F20" s="75">
        <v>3460143</v>
      </c>
      <c r="G20" s="75" t="s">
        <v>915</v>
      </c>
      <c r="H20" s="76">
        <v>45000</v>
      </c>
      <c r="I20" s="76">
        <v>45000</v>
      </c>
      <c r="J20" s="77" t="s">
        <v>916</v>
      </c>
      <c r="K20" s="75" t="s">
        <v>917</v>
      </c>
      <c r="L20" s="75" t="s">
        <v>201</v>
      </c>
      <c r="M20" s="75" t="s">
        <v>907</v>
      </c>
      <c r="N20" s="78">
        <v>32580</v>
      </c>
      <c r="O20" s="79" t="s">
        <v>866</v>
      </c>
      <c r="P20" s="80" t="s">
        <v>867</v>
      </c>
    </row>
    <row r="21" spans="2:16" x14ac:dyDescent="0.25">
      <c r="B21" s="73">
        <v>18</v>
      </c>
      <c r="C21" s="74">
        <v>43115</v>
      </c>
      <c r="D21" s="75" t="s">
        <v>903</v>
      </c>
      <c r="E21" s="75" t="s">
        <v>312</v>
      </c>
      <c r="F21" s="223">
        <v>3460084</v>
      </c>
      <c r="G21" s="75" t="s">
        <v>918</v>
      </c>
      <c r="H21" s="76">
        <v>45000</v>
      </c>
      <c r="I21" s="76">
        <v>45000</v>
      </c>
      <c r="J21" s="77" t="s">
        <v>919</v>
      </c>
      <c r="K21" s="75" t="s">
        <v>920</v>
      </c>
      <c r="L21" s="75" t="s">
        <v>201</v>
      </c>
      <c r="M21" s="75" t="s">
        <v>907</v>
      </c>
      <c r="N21" s="78">
        <v>32577</v>
      </c>
      <c r="O21" s="79" t="s">
        <v>866</v>
      </c>
      <c r="P21" s="80" t="s">
        <v>867</v>
      </c>
    </row>
    <row r="22" spans="2:16" x14ac:dyDescent="0.25">
      <c r="B22" s="73">
        <v>19</v>
      </c>
      <c r="C22" s="74">
        <v>43115</v>
      </c>
      <c r="D22" s="75" t="s">
        <v>853</v>
      </c>
      <c r="E22" s="75" t="s">
        <v>312</v>
      </c>
      <c r="F22" s="75">
        <v>3459959</v>
      </c>
      <c r="G22" s="75" t="s">
        <v>921</v>
      </c>
      <c r="H22" s="76">
        <v>50000</v>
      </c>
      <c r="I22" s="76">
        <v>50000</v>
      </c>
      <c r="J22" s="77" t="s">
        <v>860</v>
      </c>
      <c r="K22" s="75" t="s">
        <v>922</v>
      </c>
      <c r="L22" s="75" t="s">
        <v>856</v>
      </c>
      <c r="M22" s="75" t="s">
        <v>923</v>
      </c>
      <c r="N22" s="78">
        <v>32578</v>
      </c>
      <c r="O22" s="79" t="s">
        <v>41</v>
      </c>
      <c r="P22" s="80" t="s">
        <v>42</v>
      </c>
    </row>
    <row r="23" spans="2:16" x14ac:dyDescent="0.25">
      <c r="B23" s="73">
        <v>20</v>
      </c>
      <c r="C23" s="74">
        <v>43115</v>
      </c>
      <c r="D23" s="75" t="s">
        <v>853</v>
      </c>
      <c r="E23" s="75" t="s">
        <v>312</v>
      </c>
      <c r="F23" s="75">
        <v>3459957</v>
      </c>
      <c r="G23" s="75" t="s">
        <v>924</v>
      </c>
      <c r="H23" s="76">
        <v>50000</v>
      </c>
      <c r="I23" s="76">
        <v>50000</v>
      </c>
      <c r="J23" s="77" t="s">
        <v>925</v>
      </c>
      <c r="K23" s="75" t="s">
        <v>926</v>
      </c>
      <c r="L23" s="75" t="s">
        <v>856</v>
      </c>
      <c r="M23" s="75" t="s">
        <v>927</v>
      </c>
      <c r="N23" s="78">
        <v>32581</v>
      </c>
      <c r="O23" s="79" t="s">
        <v>41</v>
      </c>
      <c r="P23" s="80" t="s">
        <v>42</v>
      </c>
    </row>
    <row r="24" spans="2:16" ht="16.5" thickBot="1" x14ac:dyDescent="0.3">
      <c r="B24" s="81">
        <v>21</v>
      </c>
      <c r="C24" s="82">
        <v>43115</v>
      </c>
      <c r="D24" s="83" t="s">
        <v>928</v>
      </c>
      <c r="E24" s="83" t="s">
        <v>312</v>
      </c>
      <c r="F24" s="83">
        <v>3459944</v>
      </c>
      <c r="G24" s="83" t="s">
        <v>929</v>
      </c>
      <c r="H24" s="84">
        <v>40000</v>
      </c>
      <c r="I24" s="84">
        <v>40000</v>
      </c>
      <c r="J24" s="85" t="s">
        <v>930</v>
      </c>
      <c r="K24" s="83" t="s">
        <v>931</v>
      </c>
      <c r="L24" s="83" t="s">
        <v>932</v>
      </c>
      <c r="M24" s="83" t="s">
        <v>933</v>
      </c>
      <c r="N24" s="86">
        <v>32576</v>
      </c>
      <c r="O24" s="87" t="s">
        <v>866</v>
      </c>
      <c r="P24" s="88" t="s">
        <v>867</v>
      </c>
    </row>
    <row r="25" spans="2:16" s="89" customFormat="1" ht="19.5" thickBot="1" x14ac:dyDescent="0.3">
      <c r="B25" s="431" t="s">
        <v>2081</v>
      </c>
      <c r="C25" s="432"/>
      <c r="D25" s="432"/>
      <c r="E25" s="432"/>
      <c r="F25" s="432"/>
      <c r="G25" s="432"/>
      <c r="H25" s="90">
        <f>SUM(H4:H24)</f>
        <v>943000</v>
      </c>
      <c r="I25" s="90">
        <f>SUM(I4:I24)</f>
        <v>943000</v>
      </c>
      <c r="J25" s="91"/>
      <c r="K25" s="92"/>
      <c r="L25" s="92"/>
      <c r="M25" s="92"/>
      <c r="N25" s="93"/>
      <c r="O25" s="94"/>
      <c r="P25" s="95"/>
    </row>
    <row r="26" spans="2:16" x14ac:dyDescent="0.25">
      <c r="B26" s="96">
        <v>22</v>
      </c>
      <c r="C26" s="97">
        <v>43116</v>
      </c>
      <c r="D26" s="98" t="s">
        <v>934</v>
      </c>
      <c r="E26" s="98" t="s">
        <v>312</v>
      </c>
      <c r="F26" s="98">
        <v>3460478</v>
      </c>
      <c r="G26" s="98" t="s">
        <v>935</v>
      </c>
      <c r="H26" s="99">
        <v>40000</v>
      </c>
      <c r="I26" s="99">
        <v>40000</v>
      </c>
      <c r="J26" s="100" t="s">
        <v>936</v>
      </c>
      <c r="K26" s="98" t="s">
        <v>855</v>
      </c>
      <c r="L26" s="98" t="s">
        <v>937</v>
      </c>
      <c r="M26" s="98" t="s">
        <v>857</v>
      </c>
      <c r="N26" s="101">
        <v>32599</v>
      </c>
      <c r="O26" s="102" t="s">
        <v>866</v>
      </c>
      <c r="P26" s="103" t="s">
        <v>867</v>
      </c>
    </row>
    <row r="27" spans="2:16" x14ac:dyDescent="0.25">
      <c r="B27" s="73">
        <v>23</v>
      </c>
      <c r="C27" s="74">
        <v>43116</v>
      </c>
      <c r="D27" s="75" t="s">
        <v>934</v>
      </c>
      <c r="E27" s="75" t="s">
        <v>312</v>
      </c>
      <c r="F27" s="75">
        <v>3460550</v>
      </c>
      <c r="G27" s="75" t="s">
        <v>938</v>
      </c>
      <c r="H27" s="76">
        <v>40000</v>
      </c>
      <c r="I27" s="76">
        <v>40000</v>
      </c>
      <c r="J27" s="77" t="s">
        <v>939</v>
      </c>
      <c r="K27" s="75" t="s">
        <v>861</v>
      </c>
      <c r="L27" s="75" t="s">
        <v>937</v>
      </c>
      <c r="M27" s="75" t="s">
        <v>857</v>
      </c>
      <c r="N27" s="78">
        <v>32957</v>
      </c>
      <c r="O27" s="79" t="s">
        <v>866</v>
      </c>
      <c r="P27" s="80" t="s">
        <v>867</v>
      </c>
    </row>
    <row r="28" spans="2:16" x14ac:dyDescent="0.25">
      <c r="B28" s="73">
        <v>24</v>
      </c>
      <c r="C28" s="74">
        <v>43116</v>
      </c>
      <c r="D28" s="75" t="s">
        <v>858</v>
      </c>
      <c r="E28" s="75" t="s">
        <v>312</v>
      </c>
      <c r="F28" s="75">
        <v>345969</v>
      </c>
      <c r="G28" s="75" t="s">
        <v>940</v>
      </c>
      <c r="H28" s="76">
        <v>50000</v>
      </c>
      <c r="I28" s="76">
        <v>50000</v>
      </c>
      <c r="J28" s="77" t="s">
        <v>941</v>
      </c>
      <c r="K28" s="75" t="s">
        <v>864</v>
      </c>
      <c r="L28" s="75" t="s">
        <v>856</v>
      </c>
      <c r="M28" s="75" t="s">
        <v>865</v>
      </c>
      <c r="N28" s="78">
        <v>32951</v>
      </c>
      <c r="O28" s="79" t="s">
        <v>268</v>
      </c>
      <c r="P28" s="80" t="s">
        <v>268</v>
      </c>
    </row>
    <row r="29" spans="2:16" x14ac:dyDescent="0.25">
      <c r="B29" s="73">
        <v>25</v>
      </c>
      <c r="C29" s="74">
        <v>43116</v>
      </c>
      <c r="D29" s="75" t="s">
        <v>903</v>
      </c>
      <c r="E29" s="75" t="s">
        <v>312</v>
      </c>
      <c r="F29" s="75">
        <v>3460171</v>
      </c>
      <c r="G29" s="75" t="s">
        <v>918</v>
      </c>
      <c r="H29" s="76">
        <v>45000</v>
      </c>
      <c r="I29" s="76">
        <v>45000</v>
      </c>
      <c r="J29" s="77" t="s">
        <v>870</v>
      </c>
      <c r="K29" s="75" t="s">
        <v>871</v>
      </c>
      <c r="L29" s="75" t="s">
        <v>201</v>
      </c>
      <c r="M29" s="75" t="s">
        <v>873</v>
      </c>
      <c r="N29" s="78">
        <v>32952</v>
      </c>
      <c r="O29" s="79" t="s">
        <v>866</v>
      </c>
      <c r="P29" s="80" t="s">
        <v>867</v>
      </c>
    </row>
    <row r="30" spans="2:16" x14ac:dyDescent="0.25">
      <c r="B30" s="73">
        <v>26</v>
      </c>
      <c r="C30" s="74">
        <v>43116</v>
      </c>
      <c r="D30" s="75" t="s">
        <v>903</v>
      </c>
      <c r="E30" s="75" t="s">
        <v>312</v>
      </c>
      <c r="F30" s="75">
        <v>3459972</v>
      </c>
      <c r="G30" s="75" t="s">
        <v>911</v>
      </c>
      <c r="H30" s="76">
        <v>45000</v>
      </c>
      <c r="I30" s="76">
        <v>45000</v>
      </c>
      <c r="J30" s="77" t="s">
        <v>875</v>
      </c>
      <c r="K30" s="75" t="s">
        <v>876</v>
      </c>
      <c r="L30" s="75" t="s">
        <v>201</v>
      </c>
      <c r="M30" s="75" t="s">
        <v>877</v>
      </c>
      <c r="N30" s="78">
        <v>32585</v>
      </c>
      <c r="O30" s="79" t="s">
        <v>866</v>
      </c>
      <c r="P30" s="80" t="s">
        <v>867</v>
      </c>
    </row>
    <row r="31" spans="2:16" x14ac:dyDescent="0.25">
      <c r="B31" s="73">
        <v>27</v>
      </c>
      <c r="C31" s="74">
        <v>43116</v>
      </c>
      <c r="D31" s="75" t="s">
        <v>903</v>
      </c>
      <c r="E31" s="75" t="s">
        <v>312</v>
      </c>
      <c r="F31" s="75">
        <v>3460140</v>
      </c>
      <c r="G31" s="75" t="s">
        <v>942</v>
      </c>
      <c r="H31" s="76">
        <v>45000</v>
      </c>
      <c r="I31" s="76">
        <v>45000</v>
      </c>
      <c r="J31" s="77" t="s">
        <v>880</v>
      </c>
      <c r="K31" s="75" t="s">
        <v>881</v>
      </c>
      <c r="L31" s="75" t="s">
        <v>201</v>
      </c>
      <c r="M31" s="75" t="s">
        <v>873</v>
      </c>
      <c r="N31" s="75">
        <v>32959</v>
      </c>
      <c r="O31" s="79" t="s">
        <v>866</v>
      </c>
      <c r="P31" s="80" t="s">
        <v>867</v>
      </c>
    </row>
    <row r="32" spans="2:16" x14ac:dyDescent="0.25">
      <c r="B32" s="73">
        <v>28</v>
      </c>
      <c r="C32" s="74">
        <v>43116</v>
      </c>
      <c r="D32" s="75" t="s">
        <v>853</v>
      </c>
      <c r="E32" s="75" t="s">
        <v>312</v>
      </c>
      <c r="F32" s="75">
        <v>3459960</v>
      </c>
      <c r="G32" s="75" t="s">
        <v>884</v>
      </c>
      <c r="H32" s="76">
        <v>50000</v>
      </c>
      <c r="I32" s="76">
        <v>50000</v>
      </c>
      <c r="J32" s="77" t="s">
        <v>885</v>
      </c>
      <c r="K32" s="75" t="s">
        <v>886</v>
      </c>
      <c r="L32" s="75" t="s">
        <v>856</v>
      </c>
      <c r="M32" s="75" t="s">
        <v>873</v>
      </c>
      <c r="N32" s="78">
        <v>32600</v>
      </c>
      <c r="O32" s="79" t="s">
        <v>268</v>
      </c>
      <c r="P32" s="80" t="s">
        <v>268</v>
      </c>
    </row>
    <row r="33" spans="2:16" x14ac:dyDescent="0.25">
      <c r="B33" s="73">
        <v>29</v>
      </c>
      <c r="C33" s="74">
        <v>43116</v>
      </c>
      <c r="D33" s="75" t="s">
        <v>862</v>
      </c>
      <c r="E33" s="75" t="s">
        <v>312</v>
      </c>
      <c r="F33" s="75">
        <v>3459953</v>
      </c>
      <c r="G33" s="75" t="s">
        <v>943</v>
      </c>
      <c r="H33" s="76">
        <v>33000</v>
      </c>
      <c r="I33" s="76">
        <v>33000</v>
      </c>
      <c r="J33" s="77" t="s">
        <v>707</v>
      </c>
      <c r="K33" s="75" t="s">
        <v>889</v>
      </c>
      <c r="L33" s="75" t="s">
        <v>944</v>
      </c>
      <c r="M33" s="75" t="s">
        <v>873</v>
      </c>
      <c r="N33" s="78">
        <v>32598</v>
      </c>
      <c r="O33" s="79" t="s">
        <v>866</v>
      </c>
      <c r="P33" s="80" t="s">
        <v>867</v>
      </c>
    </row>
    <row r="34" spans="2:16" x14ac:dyDescent="0.25">
      <c r="B34" s="73">
        <v>30</v>
      </c>
      <c r="C34" s="74">
        <v>43116</v>
      </c>
      <c r="D34" s="75" t="s">
        <v>945</v>
      </c>
      <c r="E34" s="75" t="s">
        <v>312</v>
      </c>
      <c r="F34" s="75">
        <v>3459951</v>
      </c>
      <c r="G34" s="75" t="s">
        <v>891</v>
      </c>
      <c r="H34" s="76">
        <v>45000</v>
      </c>
      <c r="I34" s="76">
        <v>45000</v>
      </c>
      <c r="J34" s="77" t="s">
        <v>165</v>
      </c>
      <c r="K34" s="75" t="s">
        <v>892</v>
      </c>
      <c r="L34" s="75" t="s">
        <v>890</v>
      </c>
      <c r="M34" s="75" t="s">
        <v>873</v>
      </c>
      <c r="N34" s="78">
        <v>32597</v>
      </c>
      <c r="O34" s="79" t="s">
        <v>946</v>
      </c>
      <c r="P34" s="80" t="s">
        <v>249</v>
      </c>
    </row>
    <row r="35" spans="2:16" x14ac:dyDescent="0.25">
      <c r="B35" s="73">
        <v>31</v>
      </c>
      <c r="C35" s="74">
        <v>43116</v>
      </c>
      <c r="D35" s="75" t="s">
        <v>14</v>
      </c>
      <c r="E35" s="75" t="s">
        <v>947</v>
      </c>
      <c r="F35" s="75">
        <v>254047</v>
      </c>
      <c r="G35" s="75" t="s">
        <v>894</v>
      </c>
      <c r="H35" s="76">
        <v>33000</v>
      </c>
      <c r="I35" s="76">
        <v>33000</v>
      </c>
      <c r="J35" s="77" t="s">
        <v>124</v>
      </c>
      <c r="K35" s="75" t="s">
        <v>895</v>
      </c>
      <c r="L35" s="75" t="s">
        <v>896</v>
      </c>
      <c r="M35" s="75" t="s">
        <v>873</v>
      </c>
      <c r="N35" s="78">
        <v>32962</v>
      </c>
      <c r="O35" s="79" t="s">
        <v>41</v>
      </c>
      <c r="P35" s="80" t="s">
        <v>42</v>
      </c>
    </row>
    <row r="36" spans="2:16" x14ac:dyDescent="0.25">
      <c r="B36" s="73">
        <v>32</v>
      </c>
      <c r="C36" s="74">
        <v>43116</v>
      </c>
      <c r="D36" s="75" t="s">
        <v>14</v>
      </c>
      <c r="E36" s="75" t="s">
        <v>947</v>
      </c>
      <c r="F36" s="75">
        <v>254054</v>
      </c>
      <c r="G36" s="75" t="s">
        <v>897</v>
      </c>
      <c r="H36" s="76">
        <v>33000</v>
      </c>
      <c r="I36" s="76">
        <v>33000</v>
      </c>
      <c r="J36" s="77" t="s">
        <v>898</v>
      </c>
      <c r="K36" s="75" t="s">
        <v>899</v>
      </c>
      <c r="L36" s="75" t="s">
        <v>890</v>
      </c>
      <c r="M36" s="75" t="s">
        <v>873</v>
      </c>
      <c r="N36" s="78">
        <v>32565</v>
      </c>
      <c r="O36" s="79" t="s">
        <v>740</v>
      </c>
      <c r="P36" s="80" t="s">
        <v>37</v>
      </c>
    </row>
    <row r="37" spans="2:16" x14ac:dyDescent="0.25">
      <c r="B37" s="73">
        <v>33</v>
      </c>
      <c r="C37" s="74">
        <v>43116</v>
      </c>
      <c r="D37" s="75" t="s">
        <v>14</v>
      </c>
      <c r="E37" s="75" t="s">
        <v>947</v>
      </c>
      <c r="F37" s="75">
        <v>254052</v>
      </c>
      <c r="G37" s="75" t="s">
        <v>900</v>
      </c>
      <c r="H37" s="76">
        <v>33000</v>
      </c>
      <c r="I37" s="76">
        <v>33000</v>
      </c>
      <c r="J37" s="77" t="s">
        <v>901</v>
      </c>
      <c r="K37" s="75" t="s">
        <v>902</v>
      </c>
      <c r="L37" s="75" t="s">
        <v>856</v>
      </c>
      <c r="M37" s="75" t="s">
        <v>857</v>
      </c>
      <c r="N37" s="78">
        <v>32637</v>
      </c>
      <c r="O37" s="79" t="s">
        <v>740</v>
      </c>
      <c r="P37" s="80" t="s">
        <v>37</v>
      </c>
    </row>
    <row r="38" spans="2:16" x14ac:dyDescent="0.25">
      <c r="B38" s="73">
        <v>34</v>
      </c>
      <c r="C38" s="74">
        <v>43116</v>
      </c>
      <c r="D38" s="75" t="s">
        <v>14</v>
      </c>
      <c r="E38" s="75" t="s">
        <v>947</v>
      </c>
      <c r="F38" s="75">
        <v>254049</v>
      </c>
      <c r="G38" s="75" t="s">
        <v>904</v>
      </c>
      <c r="H38" s="76">
        <v>40000</v>
      </c>
      <c r="I38" s="76">
        <v>40000</v>
      </c>
      <c r="J38" s="77" t="s">
        <v>905</v>
      </c>
      <c r="K38" s="75" t="s">
        <v>906</v>
      </c>
      <c r="L38" s="75" t="s">
        <v>201</v>
      </c>
      <c r="M38" s="75" t="s">
        <v>907</v>
      </c>
      <c r="N38" s="78">
        <v>32582</v>
      </c>
      <c r="O38" s="79" t="s">
        <v>24</v>
      </c>
      <c r="P38" s="80" t="s">
        <v>24</v>
      </c>
    </row>
    <row r="39" spans="2:16" x14ac:dyDescent="0.25">
      <c r="B39" s="73">
        <v>35</v>
      </c>
      <c r="C39" s="74">
        <v>43116</v>
      </c>
      <c r="D39" s="75" t="s">
        <v>14</v>
      </c>
      <c r="E39" s="75" t="s">
        <v>947</v>
      </c>
      <c r="F39" s="75">
        <v>254057</v>
      </c>
      <c r="G39" s="75" t="s">
        <v>909</v>
      </c>
      <c r="H39" s="76">
        <v>40000</v>
      </c>
      <c r="I39" s="76">
        <v>40000</v>
      </c>
      <c r="J39" s="77" t="s">
        <v>910</v>
      </c>
      <c r="K39" s="75" t="s">
        <v>895</v>
      </c>
      <c r="L39" s="75" t="s">
        <v>201</v>
      </c>
      <c r="M39" s="75" t="s">
        <v>907</v>
      </c>
      <c r="N39" s="78">
        <v>32584</v>
      </c>
      <c r="O39" s="79" t="s">
        <v>112</v>
      </c>
      <c r="P39" s="80" t="s">
        <v>113</v>
      </c>
    </row>
    <row r="40" spans="2:16" x14ac:dyDescent="0.25">
      <c r="B40" s="73">
        <v>36</v>
      </c>
      <c r="C40" s="74">
        <v>43116</v>
      </c>
      <c r="D40" s="75" t="s">
        <v>14</v>
      </c>
      <c r="E40" s="75" t="s">
        <v>947</v>
      </c>
      <c r="F40" s="75">
        <v>254053</v>
      </c>
      <c r="G40" s="75" t="s">
        <v>911</v>
      </c>
      <c r="H40" s="76">
        <v>40000</v>
      </c>
      <c r="I40" s="76">
        <v>40000</v>
      </c>
      <c r="J40" s="77" t="s">
        <v>260</v>
      </c>
      <c r="K40" s="75" t="s">
        <v>912</v>
      </c>
      <c r="L40" s="75" t="s">
        <v>201</v>
      </c>
      <c r="M40" s="75" t="s">
        <v>907</v>
      </c>
      <c r="N40" s="78">
        <v>32581</v>
      </c>
      <c r="O40" s="79" t="s">
        <v>24</v>
      </c>
      <c r="P40" s="80" t="s">
        <v>24</v>
      </c>
    </row>
    <row r="41" spans="2:16" ht="16.5" thickBot="1" x14ac:dyDescent="0.3">
      <c r="B41" s="81">
        <v>37</v>
      </c>
      <c r="C41" s="82">
        <v>43116</v>
      </c>
      <c r="D41" s="83" t="s">
        <v>14</v>
      </c>
      <c r="E41" s="83" t="s">
        <v>947</v>
      </c>
      <c r="F41" s="83">
        <v>254056</v>
      </c>
      <c r="G41" s="83" t="s">
        <v>913</v>
      </c>
      <c r="H41" s="84">
        <v>45000</v>
      </c>
      <c r="I41" s="84">
        <v>45000</v>
      </c>
      <c r="J41" s="85" t="s">
        <v>17</v>
      </c>
      <c r="K41" s="83" t="s">
        <v>914</v>
      </c>
      <c r="L41" s="83" t="s">
        <v>201</v>
      </c>
      <c r="M41" s="83" t="s">
        <v>907</v>
      </c>
      <c r="N41" s="86">
        <v>32583</v>
      </c>
      <c r="O41" s="87" t="s">
        <v>19</v>
      </c>
      <c r="P41" s="88" t="s">
        <v>20</v>
      </c>
    </row>
    <row r="42" spans="2:16" s="104" customFormat="1" ht="19.5" thickBot="1" x14ac:dyDescent="0.3">
      <c r="B42" s="431" t="s">
        <v>948</v>
      </c>
      <c r="C42" s="432"/>
      <c r="D42" s="432"/>
      <c r="E42" s="432"/>
      <c r="F42" s="432"/>
      <c r="G42" s="433"/>
      <c r="H42" s="105">
        <f>SUM(H26:H41)</f>
        <v>657000</v>
      </c>
      <c r="I42" s="105">
        <f>SUM(I26:I41)</f>
        <v>657000</v>
      </c>
      <c r="J42" s="106"/>
      <c r="K42" s="107"/>
      <c r="L42" s="107"/>
      <c r="M42" s="107"/>
      <c r="N42" s="108"/>
      <c r="O42" s="109"/>
      <c r="P42" s="110"/>
    </row>
    <row r="43" spans="2:16" x14ac:dyDescent="0.25">
      <c r="B43" s="96">
        <v>38</v>
      </c>
      <c r="C43" s="97">
        <v>43117</v>
      </c>
      <c r="D43" s="98" t="s">
        <v>949</v>
      </c>
      <c r="E43" s="98" t="s">
        <v>312</v>
      </c>
      <c r="F43" s="98">
        <v>3460740</v>
      </c>
      <c r="G43" s="98" t="s">
        <v>950</v>
      </c>
      <c r="H43" s="99">
        <v>50000</v>
      </c>
      <c r="I43" s="99">
        <v>50000</v>
      </c>
      <c r="J43" s="100" t="s">
        <v>951</v>
      </c>
      <c r="K43" s="98" t="s">
        <v>855</v>
      </c>
      <c r="L43" s="98" t="s">
        <v>952</v>
      </c>
      <c r="M43" s="98" t="s">
        <v>857</v>
      </c>
      <c r="N43" s="101">
        <v>32977</v>
      </c>
      <c r="O43" s="102" t="s">
        <v>268</v>
      </c>
      <c r="P43" s="103" t="s">
        <v>268</v>
      </c>
    </row>
    <row r="44" spans="2:16" x14ac:dyDescent="0.25">
      <c r="B44" s="73">
        <v>39</v>
      </c>
      <c r="C44" s="74">
        <v>43117</v>
      </c>
      <c r="D44" s="75" t="s">
        <v>949</v>
      </c>
      <c r="E44" s="75" t="s">
        <v>312</v>
      </c>
      <c r="F44" s="75">
        <v>3460744</v>
      </c>
      <c r="G44" s="75" t="s">
        <v>953</v>
      </c>
      <c r="H44" s="76">
        <v>50000</v>
      </c>
      <c r="I44" s="76">
        <v>50000</v>
      </c>
      <c r="J44" s="77" t="s">
        <v>954</v>
      </c>
      <c r="K44" s="75" t="s">
        <v>861</v>
      </c>
      <c r="L44" s="75" t="s">
        <v>952</v>
      </c>
      <c r="M44" s="75" t="s">
        <v>857</v>
      </c>
      <c r="N44" s="78">
        <v>32973</v>
      </c>
      <c r="O44" s="79" t="s">
        <v>268</v>
      </c>
      <c r="P44" s="80" t="s">
        <v>268</v>
      </c>
    </row>
    <row r="45" spans="2:16" x14ac:dyDescent="0.25">
      <c r="B45" s="73">
        <v>40</v>
      </c>
      <c r="C45" s="74">
        <v>43117</v>
      </c>
      <c r="D45" s="75" t="s">
        <v>858</v>
      </c>
      <c r="E45" s="75" t="s">
        <v>312</v>
      </c>
      <c r="F45" s="75">
        <v>3459967</v>
      </c>
      <c r="G45" s="75" t="s">
        <v>955</v>
      </c>
      <c r="H45" s="76">
        <v>50000</v>
      </c>
      <c r="I45" s="76">
        <v>50000</v>
      </c>
      <c r="J45" s="77" t="s">
        <v>941</v>
      </c>
      <c r="K45" s="75" t="s">
        <v>864</v>
      </c>
      <c r="L45" s="75" t="s">
        <v>856</v>
      </c>
      <c r="M45" s="75" t="s">
        <v>865</v>
      </c>
      <c r="N45" s="78">
        <v>32963</v>
      </c>
      <c r="O45" s="79" t="s">
        <v>268</v>
      </c>
      <c r="P45" s="80" t="s">
        <v>268</v>
      </c>
    </row>
    <row r="46" spans="2:16" x14ac:dyDescent="0.25">
      <c r="B46" s="73">
        <v>41</v>
      </c>
      <c r="C46" s="74">
        <v>43117</v>
      </c>
      <c r="D46" s="75" t="s">
        <v>893</v>
      </c>
      <c r="E46" s="75" t="s">
        <v>312</v>
      </c>
      <c r="F46" s="75">
        <v>3459983</v>
      </c>
      <c r="G46" s="75" t="s">
        <v>956</v>
      </c>
      <c r="H46" s="76">
        <v>40000</v>
      </c>
      <c r="I46" s="76">
        <v>40000</v>
      </c>
      <c r="J46" s="77" t="s">
        <v>957</v>
      </c>
      <c r="K46" s="75" t="s">
        <v>871</v>
      </c>
      <c r="L46" s="75" t="s">
        <v>958</v>
      </c>
      <c r="M46" s="75" t="s">
        <v>873</v>
      </c>
      <c r="N46" s="78">
        <v>32977</v>
      </c>
      <c r="O46" s="79" t="s">
        <v>866</v>
      </c>
      <c r="P46" s="80" t="s">
        <v>867</v>
      </c>
    </row>
    <row r="47" spans="2:16" x14ac:dyDescent="0.25">
      <c r="B47" s="73">
        <v>42</v>
      </c>
      <c r="C47" s="74">
        <v>43117</v>
      </c>
      <c r="D47" s="75" t="s">
        <v>959</v>
      </c>
      <c r="E47" s="75" t="s">
        <v>312</v>
      </c>
      <c r="F47" s="75">
        <v>3460477</v>
      </c>
      <c r="G47" s="75" t="s">
        <v>960</v>
      </c>
      <c r="H47" s="76">
        <v>33000</v>
      </c>
      <c r="I47" s="76">
        <v>33000</v>
      </c>
      <c r="J47" s="77" t="s">
        <v>961</v>
      </c>
      <c r="K47" s="75" t="s">
        <v>876</v>
      </c>
      <c r="L47" s="75" t="s">
        <v>201</v>
      </c>
      <c r="M47" s="75" t="s">
        <v>877</v>
      </c>
      <c r="N47" s="78">
        <v>32585</v>
      </c>
      <c r="O47" s="79" t="s">
        <v>866</v>
      </c>
      <c r="P47" s="80" t="s">
        <v>867</v>
      </c>
    </row>
    <row r="48" spans="2:16" x14ac:dyDescent="0.25">
      <c r="B48" s="73">
        <v>43</v>
      </c>
      <c r="C48" s="74">
        <v>43117</v>
      </c>
      <c r="D48" s="75" t="s">
        <v>903</v>
      </c>
      <c r="E48" s="75" t="s">
        <v>312</v>
      </c>
      <c r="F48" s="75">
        <v>3460086</v>
      </c>
      <c r="G48" s="75" t="s">
        <v>913</v>
      </c>
      <c r="H48" s="76">
        <v>45000</v>
      </c>
      <c r="I48" s="76">
        <v>45000</v>
      </c>
      <c r="J48" s="77" t="s">
        <v>880</v>
      </c>
      <c r="K48" s="75" t="s">
        <v>881</v>
      </c>
      <c r="L48" s="75" t="s">
        <v>201</v>
      </c>
      <c r="M48" s="75" t="s">
        <v>873</v>
      </c>
      <c r="N48" s="75">
        <v>32975</v>
      </c>
      <c r="O48" s="79" t="s">
        <v>866</v>
      </c>
      <c r="P48" s="80" t="s">
        <v>867</v>
      </c>
    </row>
    <row r="49" spans="2:16" x14ac:dyDescent="0.25">
      <c r="B49" s="73">
        <v>44</v>
      </c>
      <c r="C49" s="74">
        <v>43117</v>
      </c>
      <c r="D49" s="75" t="s">
        <v>903</v>
      </c>
      <c r="E49" s="75" t="s">
        <v>312</v>
      </c>
      <c r="F49" s="75">
        <v>3460096</v>
      </c>
      <c r="G49" s="75" t="s">
        <v>962</v>
      </c>
      <c r="H49" s="76">
        <v>45000</v>
      </c>
      <c r="I49" s="76">
        <v>45000</v>
      </c>
      <c r="J49" s="77" t="s">
        <v>885</v>
      </c>
      <c r="K49" s="75" t="s">
        <v>886</v>
      </c>
      <c r="L49" s="75" t="s">
        <v>201</v>
      </c>
      <c r="M49" s="75" t="s">
        <v>873</v>
      </c>
      <c r="N49" s="78">
        <v>32600</v>
      </c>
      <c r="O49" s="79" t="s">
        <v>268</v>
      </c>
      <c r="P49" s="80" t="s">
        <v>268</v>
      </c>
    </row>
    <row r="50" spans="2:16" x14ac:dyDescent="0.25">
      <c r="B50" s="73">
        <v>45</v>
      </c>
      <c r="C50" s="74">
        <v>43117</v>
      </c>
      <c r="D50" s="75" t="s">
        <v>903</v>
      </c>
      <c r="E50" s="75" t="s">
        <v>312</v>
      </c>
      <c r="F50" s="75">
        <v>3460085</v>
      </c>
      <c r="G50" s="75" t="s">
        <v>918</v>
      </c>
      <c r="H50" s="76">
        <v>45000</v>
      </c>
      <c r="I50" s="76">
        <v>45000</v>
      </c>
      <c r="J50" s="77" t="s">
        <v>707</v>
      </c>
      <c r="K50" s="75" t="s">
        <v>889</v>
      </c>
      <c r="L50" s="75" t="s">
        <v>201</v>
      </c>
      <c r="M50" s="75" t="s">
        <v>873</v>
      </c>
      <c r="N50" s="78">
        <v>32598</v>
      </c>
      <c r="O50" s="79" t="s">
        <v>866</v>
      </c>
      <c r="P50" s="80" t="s">
        <v>867</v>
      </c>
    </row>
    <row r="51" spans="2:16" x14ac:dyDescent="0.25">
      <c r="B51" s="73">
        <v>46</v>
      </c>
      <c r="C51" s="74">
        <v>43117</v>
      </c>
      <c r="D51" s="75" t="s">
        <v>934</v>
      </c>
      <c r="E51" s="75" t="s">
        <v>312</v>
      </c>
      <c r="F51" s="75">
        <v>3460563</v>
      </c>
      <c r="G51" s="75" t="s">
        <v>891</v>
      </c>
      <c r="H51" s="76">
        <v>40000</v>
      </c>
      <c r="I51" s="76">
        <v>40000</v>
      </c>
      <c r="J51" s="77" t="s">
        <v>165</v>
      </c>
      <c r="K51" s="75" t="s">
        <v>892</v>
      </c>
      <c r="L51" s="75" t="s">
        <v>963</v>
      </c>
      <c r="M51" s="75" t="s">
        <v>873</v>
      </c>
      <c r="N51" s="78">
        <v>32597</v>
      </c>
      <c r="O51" s="79" t="s">
        <v>946</v>
      </c>
      <c r="P51" s="80" t="s">
        <v>249</v>
      </c>
    </row>
    <row r="52" spans="2:16" x14ac:dyDescent="0.25">
      <c r="B52" s="73">
        <v>47</v>
      </c>
      <c r="C52" s="74">
        <v>43117</v>
      </c>
      <c r="D52" s="75" t="s">
        <v>14</v>
      </c>
      <c r="E52" s="75" t="s">
        <v>947</v>
      </c>
      <c r="F52" s="75">
        <v>254059</v>
      </c>
      <c r="G52" s="75" t="s">
        <v>894</v>
      </c>
      <c r="H52" s="76">
        <v>40000</v>
      </c>
      <c r="I52" s="76">
        <v>40000</v>
      </c>
      <c r="J52" s="77" t="s">
        <v>124</v>
      </c>
      <c r="K52" s="75" t="s">
        <v>895</v>
      </c>
      <c r="L52" s="75" t="s">
        <v>964</v>
      </c>
      <c r="M52" s="75" t="s">
        <v>873</v>
      </c>
      <c r="N52" s="78">
        <v>32962</v>
      </c>
      <c r="O52" s="79" t="s">
        <v>112</v>
      </c>
      <c r="P52" s="80" t="s">
        <v>113</v>
      </c>
    </row>
    <row r="53" spans="2:16" x14ac:dyDescent="0.25">
      <c r="B53" s="73">
        <v>48</v>
      </c>
      <c r="C53" s="74">
        <v>43117</v>
      </c>
      <c r="D53" s="75" t="s">
        <v>14</v>
      </c>
      <c r="E53" s="75" t="s">
        <v>947</v>
      </c>
      <c r="F53" s="75">
        <v>254058</v>
      </c>
      <c r="G53" s="75" t="s">
        <v>897</v>
      </c>
      <c r="H53" s="76">
        <v>40000</v>
      </c>
      <c r="I53" s="76">
        <v>40000</v>
      </c>
      <c r="J53" s="77" t="s">
        <v>898</v>
      </c>
      <c r="K53" s="75" t="s">
        <v>899</v>
      </c>
      <c r="L53" s="75" t="s">
        <v>965</v>
      </c>
      <c r="M53" s="75" t="s">
        <v>873</v>
      </c>
      <c r="N53" s="78">
        <v>32565</v>
      </c>
      <c r="O53" s="79" t="s">
        <v>112</v>
      </c>
      <c r="P53" s="80" t="s">
        <v>113</v>
      </c>
    </row>
    <row r="54" spans="2:16" x14ac:dyDescent="0.25">
      <c r="B54" s="73">
        <v>49</v>
      </c>
      <c r="C54" s="74">
        <v>43117</v>
      </c>
      <c r="D54" s="75" t="s">
        <v>14</v>
      </c>
      <c r="E54" s="75" t="s">
        <v>947</v>
      </c>
      <c r="F54" s="75">
        <v>254052</v>
      </c>
      <c r="G54" s="75" t="s">
        <v>900</v>
      </c>
      <c r="H54" s="76">
        <v>40000</v>
      </c>
      <c r="I54" s="76">
        <v>40000</v>
      </c>
      <c r="J54" s="77" t="s">
        <v>901</v>
      </c>
      <c r="K54" s="75" t="s">
        <v>902</v>
      </c>
      <c r="L54" s="75" t="s">
        <v>966</v>
      </c>
      <c r="M54" s="75" t="s">
        <v>857</v>
      </c>
      <c r="N54" s="78">
        <v>32637</v>
      </c>
      <c r="O54" s="79" t="s">
        <v>740</v>
      </c>
      <c r="P54" s="80" t="s">
        <v>37</v>
      </c>
    </row>
    <row r="55" spans="2:16" x14ac:dyDescent="0.25">
      <c r="B55" s="73">
        <v>50</v>
      </c>
      <c r="C55" s="74">
        <v>43117</v>
      </c>
      <c r="D55" s="75" t="s">
        <v>14</v>
      </c>
      <c r="E55" s="75" t="s">
        <v>947</v>
      </c>
      <c r="F55" s="75">
        <v>254049</v>
      </c>
      <c r="G55" s="75" t="s">
        <v>904</v>
      </c>
      <c r="H55" s="76">
        <v>44000</v>
      </c>
      <c r="I55" s="76">
        <v>44000</v>
      </c>
      <c r="J55" s="77" t="s">
        <v>905</v>
      </c>
      <c r="K55" s="75" t="s">
        <v>906</v>
      </c>
      <c r="L55" s="75" t="s">
        <v>201</v>
      </c>
      <c r="M55" s="75" t="s">
        <v>907</v>
      </c>
      <c r="N55" s="78">
        <v>32582</v>
      </c>
      <c r="O55" s="79" t="s">
        <v>24</v>
      </c>
      <c r="P55" s="80" t="s">
        <v>24</v>
      </c>
    </row>
    <row r="56" spans="2:16" x14ac:dyDescent="0.25">
      <c r="B56" s="73">
        <v>51</v>
      </c>
      <c r="C56" s="74">
        <v>43117</v>
      </c>
      <c r="D56" s="75" t="s">
        <v>14</v>
      </c>
      <c r="E56" s="75" t="s">
        <v>947</v>
      </c>
      <c r="F56" s="75">
        <v>254057</v>
      </c>
      <c r="G56" s="75" t="s">
        <v>909</v>
      </c>
      <c r="H56" s="76">
        <v>45000</v>
      </c>
      <c r="I56" s="76">
        <v>45000</v>
      </c>
      <c r="J56" s="77" t="s">
        <v>910</v>
      </c>
      <c r="K56" s="75" t="s">
        <v>895</v>
      </c>
      <c r="L56" s="75" t="s">
        <v>201</v>
      </c>
      <c r="M56" s="75" t="s">
        <v>907</v>
      </c>
      <c r="N56" s="78">
        <v>32584</v>
      </c>
      <c r="O56" s="79" t="s">
        <v>112</v>
      </c>
      <c r="P56" s="80" t="s">
        <v>113</v>
      </c>
    </row>
    <row r="57" spans="2:16" x14ac:dyDescent="0.25">
      <c r="B57" s="73">
        <v>52</v>
      </c>
      <c r="C57" s="74">
        <v>43117</v>
      </c>
      <c r="D57" s="75" t="s">
        <v>14</v>
      </c>
      <c r="E57" s="75" t="s">
        <v>947</v>
      </c>
      <c r="F57" s="75">
        <v>254053</v>
      </c>
      <c r="G57" s="75" t="s">
        <v>911</v>
      </c>
      <c r="H57" s="76">
        <v>40000</v>
      </c>
      <c r="I57" s="76">
        <v>40000</v>
      </c>
      <c r="J57" s="77" t="s">
        <v>260</v>
      </c>
      <c r="K57" s="75" t="s">
        <v>912</v>
      </c>
      <c r="L57" s="75" t="s">
        <v>201</v>
      </c>
      <c r="M57" s="75" t="s">
        <v>907</v>
      </c>
      <c r="N57" s="78">
        <v>32581</v>
      </c>
      <c r="O57" s="79" t="s">
        <v>24</v>
      </c>
      <c r="P57" s="80" t="s">
        <v>24</v>
      </c>
    </row>
    <row r="58" spans="2:16" x14ac:dyDescent="0.25">
      <c r="B58" s="73">
        <v>53</v>
      </c>
      <c r="C58" s="74">
        <v>43117</v>
      </c>
      <c r="D58" s="75" t="s">
        <v>14</v>
      </c>
      <c r="E58" s="75" t="s">
        <v>947</v>
      </c>
      <c r="F58" s="75">
        <v>254056</v>
      </c>
      <c r="G58" s="75" t="s">
        <v>913</v>
      </c>
      <c r="H58" s="76">
        <v>40000</v>
      </c>
      <c r="I58" s="76">
        <v>40000</v>
      </c>
      <c r="J58" s="77" t="s">
        <v>17</v>
      </c>
      <c r="K58" s="75" t="s">
        <v>914</v>
      </c>
      <c r="L58" s="75" t="s">
        <v>201</v>
      </c>
      <c r="M58" s="75" t="s">
        <v>907</v>
      </c>
      <c r="N58" s="78">
        <v>32583</v>
      </c>
      <c r="O58" s="79" t="s">
        <v>19</v>
      </c>
      <c r="P58" s="80" t="s">
        <v>20</v>
      </c>
    </row>
    <row r="59" spans="2:16" ht="16.5" thickBot="1" x14ac:dyDescent="0.3">
      <c r="B59" s="81">
        <v>54</v>
      </c>
      <c r="C59" s="82">
        <v>43117</v>
      </c>
      <c r="D59" s="83" t="s">
        <v>14</v>
      </c>
      <c r="E59" s="83" t="s">
        <v>947</v>
      </c>
      <c r="F59" s="83">
        <v>254060</v>
      </c>
      <c r="G59" s="83" t="s">
        <v>967</v>
      </c>
      <c r="H59" s="84">
        <v>40000</v>
      </c>
      <c r="I59" s="84">
        <v>40000</v>
      </c>
      <c r="J59" s="85" t="s">
        <v>968</v>
      </c>
      <c r="K59" s="83" t="s">
        <v>969</v>
      </c>
      <c r="L59" s="83" t="s">
        <v>201</v>
      </c>
      <c r="M59" s="83" t="s">
        <v>907</v>
      </c>
      <c r="N59" s="86">
        <v>32979</v>
      </c>
      <c r="O59" s="87" t="s">
        <v>19</v>
      </c>
      <c r="P59" s="88" t="s">
        <v>20</v>
      </c>
    </row>
    <row r="60" spans="2:16" s="63" customFormat="1" ht="19.5" thickBot="1" x14ac:dyDescent="0.3">
      <c r="B60" s="431" t="s">
        <v>970</v>
      </c>
      <c r="C60" s="432"/>
      <c r="D60" s="432"/>
      <c r="E60" s="432"/>
      <c r="F60" s="432"/>
      <c r="G60" s="433"/>
      <c r="H60" s="112">
        <f>SUM(H43:H59)</f>
        <v>727000</v>
      </c>
      <c r="I60" s="112">
        <f>SUM(I43:I59)</f>
        <v>727000</v>
      </c>
      <c r="J60" s="444"/>
      <c r="K60" s="445"/>
      <c r="L60" s="445"/>
      <c r="M60" s="445"/>
      <c r="N60" s="445"/>
      <c r="O60" s="445"/>
      <c r="P60" s="446"/>
    </row>
    <row r="61" spans="2:16" x14ac:dyDescent="0.25">
      <c r="B61" s="96">
        <v>55</v>
      </c>
      <c r="C61" s="97">
        <v>43118</v>
      </c>
      <c r="D61" s="98" t="s">
        <v>971</v>
      </c>
      <c r="E61" s="98" t="s">
        <v>312</v>
      </c>
      <c r="F61" s="98">
        <v>3460482</v>
      </c>
      <c r="G61" s="98" t="s">
        <v>942</v>
      </c>
      <c r="H61" s="99">
        <v>45000</v>
      </c>
      <c r="I61" s="99">
        <v>45000</v>
      </c>
      <c r="J61" s="100" t="s">
        <v>972</v>
      </c>
      <c r="K61" s="98" t="s">
        <v>973</v>
      </c>
      <c r="L61" s="98" t="s">
        <v>201</v>
      </c>
      <c r="M61" s="98" t="s">
        <v>907</v>
      </c>
      <c r="N61" s="101">
        <v>32990</v>
      </c>
      <c r="O61" s="102" t="s">
        <v>866</v>
      </c>
      <c r="P61" s="103" t="s">
        <v>867</v>
      </c>
    </row>
    <row r="62" spans="2:16" x14ac:dyDescent="0.25">
      <c r="B62" s="73">
        <v>56</v>
      </c>
      <c r="C62" s="74">
        <v>43118</v>
      </c>
      <c r="D62" s="75" t="s">
        <v>971</v>
      </c>
      <c r="E62" s="75" t="s">
        <v>312</v>
      </c>
      <c r="F62" s="75">
        <v>3460484</v>
      </c>
      <c r="G62" s="75" t="s">
        <v>913</v>
      </c>
      <c r="H62" s="76">
        <v>45000</v>
      </c>
      <c r="I62" s="76">
        <v>45000</v>
      </c>
      <c r="J62" s="77" t="s">
        <v>974</v>
      </c>
      <c r="K62" s="75" t="s">
        <v>975</v>
      </c>
      <c r="L62" s="75" t="s">
        <v>201</v>
      </c>
      <c r="M62" s="75" t="s">
        <v>907</v>
      </c>
      <c r="N62" s="78">
        <v>32987</v>
      </c>
      <c r="O62" s="79" t="s">
        <v>866</v>
      </c>
      <c r="P62" s="80" t="s">
        <v>867</v>
      </c>
    </row>
    <row r="63" spans="2:16" x14ac:dyDescent="0.25">
      <c r="B63" s="73">
        <v>57</v>
      </c>
      <c r="C63" s="74">
        <v>43118</v>
      </c>
      <c r="D63" s="75" t="s">
        <v>971</v>
      </c>
      <c r="E63" s="75" t="s">
        <v>312</v>
      </c>
      <c r="F63" s="75">
        <v>3460481</v>
      </c>
      <c r="G63" s="75" t="s">
        <v>911</v>
      </c>
      <c r="H63" s="76">
        <v>45000</v>
      </c>
      <c r="I63" s="76">
        <v>45000</v>
      </c>
      <c r="J63" s="77" t="s">
        <v>440</v>
      </c>
      <c r="K63" s="75" t="s">
        <v>976</v>
      </c>
      <c r="L63" s="75" t="s">
        <v>201</v>
      </c>
      <c r="M63" s="75" t="s">
        <v>907</v>
      </c>
      <c r="N63" s="78">
        <v>32986</v>
      </c>
      <c r="O63" s="79" t="s">
        <v>866</v>
      </c>
      <c r="P63" s="80" t="s">
        <v>867</v>
      </c>
    </row>
    <row r="64" spans="2:16" x14ac:dyDescent="0.25">
      <c r="B64" s="73">
        <v>58</v>
      </c>
      <c r="C64" s="74">
        <v>43118</v>
      </c>
      <c r="D64" s="75" t="s">
        <v>971</v>
      </c>
      <c r="E64" s="75" t="s">
        <v>312</v>
      </c>
      <c r="F64" s="75">
        <v>3460483</v>
      </c>
      <c r="G64" s="75" t="s">
        <v>918</v>
      </c>
      <c r="H64" s="76">
        <v>45000</v>
      </c>
      <c r="I64" s="76">
        <v>45000</v>
      </c>
      <c r="J64" s="77" t="s">
        <v>977</v>
      </c>
      <c r="K64" s="75" t="s">
        <v>978</v>
      </c>
      <c r="L64" s="75" t="s">
        <v>201</v>
      </c>
      <c r="M64" s="75" t="s">
        <v>907</v>
      </c>
      <c r="N64" s="78">
        <v>32983</v>
      </c>
      <c r="O64" s="79" t="s">
        <v>866</v>
      </c>
      <c r="P64" s="80" t="s">
        <v>867</v>
      </c>
    </row>
    <row r="65" spans="2:16" x14ac:dyDescent="0.25">
      <c r="B65" s="73">
        <v>59</v>
      </c>
      <c r="C65" s="74">
        <v>43118</v>
      </c>
      <c r="D65" s="75" t="s">
        <v>979</v>
      </c>
      <c r="E65" s="75" t="s">
        <v>312</v>
      </c>
      <c r="F65" s="75">
        <v>3460856</v>
      </c>
      <c r="G65" s="75" t="s">
        <v>897</v>
      </c>
      <c r="H65" s="76">
        <v>45000</v>
      </c>
      <c r="I65" s="76">
        <v>45000</v>
      </c>
      <c r="J65" s="77" t="s">
        <v>856</v>
      </c>
      <c r="K65" s="75" t="s">
        <v>980</v>
      </c>
      <c r="L65" s="75" t="s">
        <v>981</v>
      </c>
      <c r="M65" s="75" t="s">
        <v>982</v>
      </c>
      <c r="N65" s="78">
        <v>32985</v>
      </c>
      <c r="O65" s="79" t="s">
        <v>273</v>
      </c>
      <c r="P65" s="80" t="s">
        <v>983</v>
      </c>
    </row>
    <row r="66" spans="2:16" x14ac:dyDescent="0.25">
      <c r="B66" s="73">
        <v>60</v>
      </c>
      <c r="C66" s="74">
        <v>43118</v>
      </c>
      <c r="D66" s="75" t="s">
        <v>979</v>
      </c>
      <c r="E66" s="75" t="s">
        <v>312</v>
      </c>
      <c r="F66" s="75">
        <v>3460836</v>
      </c>
      <c r="G66" s="75" t="s">
        <v>984</v>
      </c>
      <c r="H66" s="76">
        <v>45000</v>
      </c>
      <c r="I66" s="76">
        <v>45000</v>
      </c>
      <c r="J66" s="77" t="s">
        <v>985</v>
      </c>
      <c r="K66" s="75" t="s">
        <v>986</v>
      </c>
      <c r="L66" s="75" t="s">
        <v>981</v>
      </c>
      <c r="M66" s="75" t="s">
        <v>982</v>
      </c>
      <c r="N66" s="78">
        <v>32989</v>
      </c>
      <c r="O66" s="79" t="s">
        <v>866</v>
      </c>
      <c r="P66" s="80" t="s">
        <v>867</v>
      </c>
    </row>
    <row r="67" spans="2:16" x14ac:dyDescent="0.25">
      <c r="B67" s="73">
        <v>61</v>
      </c>
      <c r="C67" s="74">
        <v>43118</v>
      </c>
      <c r="D67" s="75" t="s">
        <v>979</v>
      </c>
      <c r="E67" s="75" t="s">
        <v>312</v>
      </c>
      <c r="F67" s="75">
        <v>3460837</v>
      </c>
      <c r="G67" s="75" t="s">
        <v>987</v>
      </c>
      <c r="H67" s="76">
        <v>45000</v>
      </c>
      <c r="I67" s="76">
        <v>45000</v>
      </c>
      <c r="J67" s="77" t="s">
        <v>988</v>
      </c>
      <c r="K67" s="75" t="s">
        <v>989</v>
      </c>
      <c r="L67" s="75" t="s">
        <v>981</v>
      </c>
      <c r="M67" s="75" t="s">
        <v>982</v>
      </c>
      <c r="N67" s="78">
        <v>32984</v>
      </c>
      <c r="O67" s="79" t="s">
        <v>866</v>
      </c>
      <c r="P67" s="80" t="s">
        <v>867</v>
      </c>
    </row>
    <row r="68" spans="2:16" x14ac:dyDescent="0.25">
      <c r="B68" s="73">
        <v>62</v>
      </c>
      <c r="C68" s="74">
        <v>43118</v>
      </c>
      <c r="D68" s="75" t="s">
        <v>949</v>
      </c>
      <c r="E68" s="75" t="s">
        <v>312</v>
      </c>
      <c r="F68" s="75">
        <v>3460747</v>
      </c>
      <c r="G68" s="75" t="s">
        <v>990</v>
      </c>
      <c r="H68" s="76">
        <v>50000</v>
      </c>
      <c r="I68" s="76">
        <v>50000</v>
      </c>
      <c r="J68" s="77" t="s">
        <v>991</v>
      </c>
      <c r="K68" s="75" t="s">
        <v>992</v>
      </c>
      <c r="L68" s="75" t="s">
        <v>275</v>
      </c>
      <c r="M68" s="75" t="s">
        <v>993</v>
      </c>
      <c r="N68" s="78">
        <v>32991</v>
      </c>
      <c r="O68" s="79" t="s">
        <v>268</v>
      </c>
      <c r="P68" s="80" t="s">
        <v>268</v>
      </c>
    </row>
    <row r="69" spans="2:16" x14ac:dyDescent="0.25">
      <c r="B69" s="73">
        <v>63</v>
      </c>
      <c r="C69" s="74">
        <v>43118</v>
      </c>
      <c r="D69" s="75" t="s">
        <v>949</v>
      </c>
      <c r="E69" s="75" t="s">
        <v>312</v>
      </c>
      <c r="F69" s="75">
        <v>3460743</v>
      </c>
      <c r="G69" s="75" t="s">
        <v>994</v>
      </c>
      <c r="H69" s="76">
        <v>50000</v>
      </c>
      <c r="I69" s="76">
        <v>50000</v>
      </c>
      <c r="J69" s="77" t="s">
        <v>995</v>
      </c>
      <c r="K69" s="75" t="s">
        <v>996</v>
      </c>
      <c r="L69" s="75" t="s">
        <v>275</v>
      </c>
      <c r="M69" s="75" t="s">
        <v>993</v>
      </c>
      <c r="N69" s="78">
        <v>32981</v>
      </c>
      <c r="O69" s="79" t="s">
        <v>41</v>
      </c>
      <c r="P69" s="80" t="s">
        <v>42</v>
      </c>
    </row>
    <row r="70" spans="2:16" x14ac:dyDescent="0.25">
      <c r="B70" s="73">
        <v>64</v>
      </c>
      <c r="C70" s="74">
        <v>43118</v>
      </c>
      <c r="D70" s="75" t="s">
        <v>949</v>
      </c>
      <c r="E70" s="75" t="s">
        <v>312</v>
      </c>
      <c r="F70" s="75">
        <v>3460746</v>
      </c>
      <c r="G70" s="75" t="s">
        <v>997</v>
      </c>
      <c r="H70" s="76">
        <v>50000</v>
      </c>
      <c r="I70" s="76">
        <v>50000</v>
      </c>
      <c r="J70" s="77" t="s">
        <v>17</v>
      </c>
      <c r="K70" s="75" t="s">
        <v>998</v>
      </c>
      <c r="L70" s="75" t="s">
        <v>275</v>
      </c>
      <c r="M70" s="75" t="s">
        <v>993</v>
      </c>
      <c r="N70" s="78">
        <v>32982</v>
      </c>
      <c r="O70" s="79" t="s">
        <v>41</v>
      </c>
      <c r="P70" s="80" t="s">
        <v>42</v>
      </c>
    </row>
    <row r="71" spans="2:16" x14ac:dyDescent="0.25">
      <c r="B71" s="73">
        <v>65</v>
      </c>
      <c r="C71" s="74">
        <v>43118</v>
      </c>
      <c r="D71" s="75" t="s">
        <v>858</v>
      </c>
      <c r="E71" s="75" t="s">
        <v>312</v>
      </c>
      <c r="F71" s="75">
        <v>3459970</v>
      </c>
      <c r="G71" s="75" t="s">
        <v>999</v>
      </c>
      <c r="H71" s="76">
        <v>50000</v>
      </c>
      <c r="I71" s="76">
        <v>50000</v>
      </c>
      <c r="J71" s="77" t="s">
        <v>1000</v>
      </c>
      <c r="K71" s="75" t="s">
        <v>1001</v>
      </c>
      <c r="L71" s="75" t="s">
        <v>856</v>
      </c>
      <c r="M71" s="75" t="s">
        <v>1002</v>
      </c>
      <c r="N71" s="78">
        <v>32980</v>
      </c>
      <c r="O71" s="79" t="s">
        <v>41</v>
      </c>
      <c r="P71" s="80" t="s">
        <v>42</v>
      </c>
    </row>
    <row r="72" spans="2:16" ht="16.5" thickBot="1" x14ac:dyDescent="0.3">
      <c r="B72" s="81">
        <v>66</v>
      </c>
      <c r="C72" s="82">
        <v>43118</v>
      </c>
      <c r="D72" s="83" t="s">
        <v>1003</v>
      </c>
      <c r="E72" s="83" t="s">
        <v>312</v>
      </c>
      <c r="F72" s="83">
        <v>3460874</v>
      </c>
      <c r="G72" s="83" t="s">
        <v>1004</v>
      </c>
      <c r="H72" s="84">
        <v>50000</v>
      </c>
      <c r="I72" s="84">
        <v>50000</v>
      </c>
      <c r="J72" s="85" t="s">
        <v>1005</v>
      </c>
      <c r="K72" s="83" t="s">
        <v>1006</v>
      </c>
      <c r="L72" s="83" t="s">
        <v>1007</v>
      </c>
      <c r="M72" s="83" t="s">
        <v>1008</v>
      </c>
      <c r="N72" s="86">
        <v>32988</v>
      </c>
      <c r="O72" s="87" t="s">
        <v>1009</v>
      </c>
      <c r="P72" s="88" t="s">
        <v>1010</v>
      </c>
    </row>
    <row r="73" spans="2:16" s="63" customFormat="1" ht="22.5" customHeight="1" thickBot="1" x14ac:dyDescent="0.3">
      <c r="B73" s="431" t="s">
        <v>1011</v>
      </c>
      <c r="C73" s="432"/>
      <c r="D73" s="432"/>
      <c r="E73" s="432"/>
      <c r="F73" s="432"/>
      <c r="G73" s="433"/>
      <c r="H73" s="111">
        <f>SUM(H61:H72)</f>
        <v>565000</v>
      </c>
      <c r="I73" s="112">
        <f>SUM(I61:I72)</f>
        <v>565000</v>
      </c>
      <c r="J73" s="444"/>
      <c r="K73" s="445"/>
      <c r="L73" s="445"/>
      <c r="M73" s="445"/>
      <c r="N73" s="445"/>
      <c r="O73" s="445"/>
      <c r="P73" s="446"/>
    </row>
    <row r="74" spans="2:16" x14ac:dyDescent="0.25">
      <c r="B74" s="96">
        <v>67</v>
      </c>
      <c r="C74" s="97">
        <v>43119</v>
      </c>
      <c r="D74" s="98" t="s">
        <v>1012</v>
      </c>
      <c r="E74" s="98" t="s">
        <v>312</v>
      </c>
      <c r="F74" s="98">
        <v>3460738</v>
      </c>
      <c r="G74" s="98" t="s">
        <v>1013</v>
      </c>
      <c r="H74" s="99">
        <v>50000</v>
      </c>
      <c r="I74" s="99">
        <v>50000</v>
      </c>
      <c r="J74" s="100" t="s">
        <v>1014</v>
      </c>
      <c r="K74" s="98" t="s">
        <v>1015</v>
      </c>
      <c r="L74" s="98" t="s">
        <v>275</v>
      </c>
      <c r="M74" s="98" t="s">
        <v>993</v>
      </c>
      <c r="N74" s="101">
        <v>32994</v>
      </c>
      <c r="O74" s="102" t="s">
        <v>41</v>
      </c>
      <c r="P74" s="103" t="s">
        <v>42</v>
      </c>
    </row>
    <row r="75" spans="2:16" x14ac:dyDescent="0.25">
      <c r="B75" s="73">
        <v>68</v>
      </c>
      <c r="C75" s="74">
        <v>43119</v>
      </c>
      <c r="D75" s="75" t="s">
        <v>1016</v>
      </c>
      <c r="E75" s="75" t="s">
        <v>312</v>
      </c>
      <c r="F75" s="75">
        <v>3459962</v>
      </c>
      <c r="G75" s="75" t="s">
        <v>1017</v>
      </c>
      <c r="H75" s="76">
        <v>50000</v>
      </c>
      <c r="I75" s="76">
        <v>50000</v>
      </c>
      <c r="J75" s="77" t="s">
        <v>22</v>
      </c>
      <c r="K75" s="75" t="s">
        <v>1018</v>
      </c>
      <c r="L75" s="75" t="s">
        <v>856</v>
      </c>
      <c r="M75" s="75" t="s">
        <v>1002</v>
      </c>
      <c r="N75" s="78">
        <v>33164</v>
      </c>
      <c r="O75" s="79" t="s">
        <v>41</v>
      </c>
      <c r="P75" s="80" t="s">
        <v>42</v>
      </c>
    </row>
    <row r="76" spans="2:16" x14ac:dyDescent="0.25">
      <c r="B76" s="73">
        <v>69</v>
      </c>
      <c r="C76" s="74">
        <v>43119</v>
      </c>
      <c r="D76" s="75" t="s">
        <v>1016</v>
      </c>
      <c r="E76" s="75" t="s">
        <v>312</v>
      </c>
      <c r="F76" s="75">
        <v>3459961</v>
      </c>
      <c r="G76" s="75" t="s">
        <v>1019</v>
      </c>
      <c r="H76" s="76">
        <v>50000</v>
      </c>
      <c r="I76" s="76">
        <v>50000</v>
      </c>
      <c r="J76" s="77" t="s">
        <v>329</v>
      </c>
      <c r="K76" s="75" t="s">
        <v>1020</v>
      </c>
      <c r="L76" s="75" t="s">
        <v>856</v>
      </c>
      <c r="M76" s="75" t="s">
        <v>1002</v>
      </c>
      <c r="N76" s="78">
        <v>33163</v>
      </c>
      <c r="O76" s="79" t="s">
        <v>41</v>
      </c>
      <c r="P76" s="80" t="s">
        <v>42</v>
      </c>
    </row>
    <row r="77" spans="2:16" x14ac:dyDescent="0.25">
      <c r="B77" s="73">
        <v>70</v>
      </c>
      <c r="C77" s="74">
        <v>43119</v>
      </c>
      <c r="D77" s="75" t="s">
        <v>1021</v>
      </c>
      <c r="E77" s="75" t="s">
        <v>312</v>
      </c>
      <c r="F77" s="75">
        <v>3460985</v>
      </c>
      <c r="G77" s="75" t="s">
        <v>1022</v>
      </c>
      <c r="H77" s="76">
        <v>45000</v>
      </c>
      <c r="I77" s="76">
        <v>45000</v>
      </c>
      <c r="J77" s="77" t="s">
        <v>1023</v>
      </c>
      <c r="K77" s="75" t="s">
        <v>1024</v>
      </c>
      <c r="L77" s="75" t="s">
        <v>201</v>
      </c>
      <c r="M77" s="75" t="s">
        <v>1025</v>
      </c>
      <c r="N77" s="78">
        <v>32999</v>
      </c>
      <c r="O77" s="79" t="s">
        <v>1009</v>
      </c>
      <c r="P77" s="80" t="s">
        <v>1026</v>
      </c>
    </row>
    <row r="78" spans="2:16" x14ac:dyDescent="0.25">
      <c r="B78" s="73">
        <v>71</v>
      </c>
      <c r="C78" s="74">
        <v>43119</v>
      </c>
      <c r="D78" s="75" t="s">
        <v>1021</v>
      </c>
      <c r="E78" s="75" t="s">
        <v>312</v>
      </c>
      <c r="F78" s="75">
        <v>3460843</v>
      </c>
      <c r="G78" s="75" t="s">
        <v>1027</v>
      </c>
      <c r="H78" s="76">
        <v>45000</v>
      </c>
      <c r="I78" s="76">
        <v>45000</v>
      </c>
      <c r="J78" s="77" t="s">
        <v>1028</v>
      </c>
      <c r="K78" s="75" t="s">
        <v>1029</v>
      </c>
      <c r="L78" s="75" t="s">
        <v>201</v>
      </c>
      <c r="M78" s="75" t="s">
        <v>1025</v>
      </c>
      <c r="N78" s="78">
        <v>33000</v>
      </c>
      <c r="O78" s="79" t="s">
        <v>1009</v>
      </c>
      <c r="P78" s="80" t="s">
        <v>1026</v>
      </c>
    </row>
    <row r="79" spans="2:16" x14ac:dyDescent="0.25">
      <c r="B79" s="73">
        <v>72</v>
      </c>
      <c r="C79" s="74">
        <v>43119</v>
      </c>
      <c r="D79" s="75" t="s">
        <v>1021</v>
      </c>
      <c r="E79" s="75" t="s">
        <v>312</v>
      </c>
      <c r="F79" s="75">
        <v>3460842</v>
      </c>
      <c r="G79" s="75" t="s">
        <v>1030</v>
      </c>
      <c r="H79" s="76">
        <v>45000</v>
      </c>
      <c r="I79" s="76">
        <v>45000</v>
      </c>
      <c r="J79" s="77" t="s">
        <v>1031</v>
      </c>
      <c r="K79" s="75" t="s">
        <v>1032</v>
      </c>
      <c r="L79" s="75" t="s">
        <v>201</v>
      </c>
      <c r="M79" s="75" t="s">
        <v>1025</v>
      </c>
      <c r="N79" s="78">
        <v>32993</v>
      </c>
      <c r="O79" s="79" t="s">
        <v>1009</v>
      </c>
      <c r="P79" s="80" t="s">
        <v>1026</v>
      </c>
    </row>
    <row r="80" spans="2:16" x14ac:dyDescent="0.25">
      <c r="B80" s="73">
        <v>73</v>
      </c>
      <c r="C80" s="74">
        <v>43119</v>
      </c>
      <c r="D80" s="75" t="s">
        <v>1021</v>
      </c>
      <c r="E80" s="75" t="s">
        <v>312</v>
      </c>
      <c r="F80" s="75">
        <v>3460984</v>
      </c>
      <c r="G80" s="75" t="s">
        <v>1033</v>
      </c>
      <c r="H80" s="76">
        <v>45000</v>
      </c>
      <c r="I80" s="76">
        <v>45000</v>
      </c>
      <c r="J80" s="77" t="s">
        <v>1034</v>
      </c>
      <c r="K80" s="75" t="s">
        <v>1035</v>
      </c>
      <c r="L80" s="75" t="s">
        <v>201</v>
      </c>
      <c r="M80" s="75" t="s">
        <v>1025</v>
      </c>
      <c r="N80" s="78">
        <v>32992</v>
      </c>
      <c r="O80" s="79" t="s">
        <v>1009</v>
      </c>
      <c r="P80" s="80" t="s">
        <v>1026</v>
      </c>
    </row>
    <row r="81" spans="2:16" x14ac:dyDescent="0.25">
      <c r="B81" s="73">
        <v>74</v>
      </c>
      <c r="C81" s="74">
        <v>43119</v>
      </c>
      <c r="D81" s="75" t="s">
        <v>1021</v>
      </c>
      <c r="E81" s="75" t="s">
        <v>312</v>
      </c>
      <c r="F81" s="75">
        <v>3460986</v>
      </c>
      <c r="G81" s="75" t="s">
        <v>1036</v>
      </c>
      <c r="H81" s="76">
        <v>45000</v>
      </c>
      <c r="I81" s="76">
        <v>45000</v>
      </c>
      <c r="J81" s="77" t="s">
        <v>322</v>
      </c>
      <c r="K81" s="75" t="s">
        <v>1037</v>
      </c>
      <c r="L81" s="75" t="s">
        <v>201</v>
      </c>
      <c r="M81" s="75" t="s">
        <v>1025</v>
      </c>
      <c r="N81" s="78">
        <v>32996</v>
      </c>
      <c r="O81" s="79" t="s">
        <v>1009</v>
      </c>
      <c r="P81" s="80" t="s">
        <v>1026</v>
      </c>
    </row>
    <row r="82" spans="2:16" x14ac:dyDescent="0.25">
      <c r="B82" s="73">
        <v>75</v>
      </c>
      <c r="C82" s="74">
        <v>43119</v>
      </c>
      <c r="D82" s="75" t="s">
        <v>1021</v>
      </c>
      <c r="E82" s="75" t="s">
        <v>312</v>
      </c>
      <c r="F82" s="75">
        <v>3460850</v>
      </c>
      <c r="G82" s="75" t="s">
        <v>1038</v>
      </c>
      <c r="H82" s="76">
        <v>50000</v>
      </c>
      <c r="I82" s="76">
        <v>50000</v>
      </c>
      <c r="J82" s="77" t="s">
        <v>1039</v>
      </c>
      <c r="K82" s="75" t="s">
        <v>1040</v>
      </c>
      <c r="L82" s="75" t="s">
        <v>201</v>
      </c>
      <c r="M82" s="75" t="s">
        <v>1025</v>
      </c>
      <c r="N82" s="78">
        <v>32997</v>
      </c>
      <c r="O82" s="79" t="s">
        <v>1009</v>
      </c>
      <c r="P82" s="80" t="s">
        <v>1026</v>
      </c>
    </row>
    <row r="83" spans="2:16" x14ac:dyDescent="0.25">
      <c r="B83" s="73">
        <v>76</v>
      </c>
      <c r="C83" s="74">
        <v>43119</v>
      </c>
      <c r="D83" s="75" t="s">
        <v>1021</v>
      </c>
      <c r="E83" s="75" t="s">
        <v>312</v>
      </c>
      <c r="F83" s="75">
        <v>3460841</v>
      </c>
      <c r="G83" s="75" t="s">
        <v>1041</v>
      </c>
      <c r="H83" s="76">
        <v>50000</v>
      </c>
      <c r="I83" s="76">
        <v>50000</v>
      </c>
      <c r="J83" s="77" t="s">
        <v>1042</v>
      </c>
      <c r="K83" s="75" t="s">
        <v>1043</v>
      </c>
      <c r="L83" s="75" t="s">
        <v>201</v>
      </c>
      <c r="M83" s="75" t="s">
        <v>1025</v>
      </c>
      <c r="N83" s="78">
        <v>32998</v>
      </c>
      <c r="O83" s="79" t="s">
        <v>1009</v>
      </c>
      <c r="P83" s="80" t="s">
        <v>1026</v>
      </c>
    </row>
    <row r="84" spans="2:16" x14ac:dyDescent="0.25">
      <c r="B84" s="73">
        <v>77</v>
      </c>
      <c r="C84" s="74">
        <v>43119</v>
      </c>
      <c r="D84" s="75" t="s">
        <v>979</v>
      </c>
      <c r="E84" s="75" t="s">
        <v>312</v>
      </c>
      <c r="F84" s="75">
        <v>3460989</v>
      </c>
      <c r="G84" s="75" t="s">
        <v>1044</v>
      </c>
      <c r="H84" s="76">
        <v>45000</v>
      </c>
      <c r="I84" s="76">
        <v>45000</v>
      </c>
      <c r="J84" s="77" t="s">
        <v>1045</v>
      </c>
      <c r="K84" s="75" t="s">
        <v>1046</v>
      </c>
      <c r="L84" s="75" t="s">
        <v>1047</v>
      </c>
      <c r="M84" s="75" t="s">
        <v>1048</v>
      </c>
      <c r="N84" s="78">
        <v>33161</v>
      </c>
      <c r="O84" s="79" t="s">
        <v>1009</v>
      </c>
      <c r="P84" s="80" t="s">
        <v>1026</v>
      </c>
    </row>
    <row r="85" spans="2:16" x14ac:dyDescent="0.25">
      <c r="B85" s="73">
        <v>78</v>
      </c>
      <c r="C85" s="74">
        <v>43119</v>
      </c>
      <c r="D85" s="75" t="s">
        <v>979</v>
      </c>
      <c r="E85" s="75" t="s">
        <v>312</v>
      </c>
      <c r="F85" s="75">
        <v>3460857</v>
      </c>
      <c r="G85" s="75" t="s">
        <v>1049</v>
      </c>
      <c r="H85" s="76">
        <v>45000</v>
      </c>
      <c r="I85" s="76">
        <v>45000</v>
      </c>
      <c r="J85" s="77" t="s">
        <v>597</v>
      </c>
      <c r="K85" s="75" t="s">
        <v>1050</v>
      </c>
      <c r="L85" s="75" t="s">
        <v>1047</v>
      </c>
      <c r="M85" s="75" t="s">
        <v>1048</v>
      </c>
      <c r="N85" s="78">
        <v>33151</v>
      </c>
      <c r="O85" s="79" t="s">
        <v>1009</v>
      </c>
      <c r="P85" s="80" t="s">
        <v>1026</v>
      </c>
    </row>
    <row r="86" spans="2:16" x14ac:dyDescent="0.25">
      <c r="B86" s="73">
        <v>79</v>
      </c>
      <c r="C86" s="74">
        <v>43119</v>
      </c>
      <c r="D86" s="75" t="s">
        <v>979</v>
      </c>
      <c r="E86" s="75" t="s">
        <v>312</v>
      </c>
      <c r="F86" s="75">
        <v>3460855</v>
      </c>
      <c r="G86" s="75" t="s">
        <v>1051</v>
      </c>
      <c r="H86" s="76">
        <v>45000</v>
      </c>
      <c r="I86" s="76">
        <v>45000</v>
      </c>
      <c r="J86" s="77" t="s">
        <v>92</v>
      </c>
      <c r="K86" s="75" t="s">
        <v>1052</v>
      </c>
      <c r="L86" s="75" t="s">
        <v>1047</v>
      </c>
      <c r="M86" s="75" t="s">
        <v>1048</v>
      </c>
      <c r="N86" s="78">
        <v>33153</v>
      </c>
      <c r="O86" s="79" t="s">
        <v>1009</v>
      </c>
      <c r="P86" s="80" t="s">
        <v>1026</v>
      </c>
    </row>
    <row r="87" spans="2:16" x14ac:dyDescent="0.25">
      <c r="B87" s="73">
        <v>80</v>
      </c>
      <c r="C87" s="74">
        <v>43119</v>
      </c>
      <c r="D87" s="75" t="s">
        <v>979</v>
      </c>
      <c r="E87" s="75" t="s">
        <v>312</v>
      </c>
      <c r="F87" s="75">
        <v>3460858</v>
      </c>
      <c r="G87" s="75" t="s">
        <v>1053</v>
      </c>
      <c r="H87" s="76">
        <v>45000</v>
      </c>
      <c r="I87" s="76">
        <v>45000</v>
      </c>
      <c r="J87" s="77" t="s">
        <v>1054</v>
      </c>
      <c r="K87" s="75" t="s">
        <v>1055</v>
      </c>
      <c r="L87" s="75" t="s">
        <v>1047</v>
      </c>
      <c r="M87" s="75" t="s">
        <v>1048</v>
      </c>
      <c r="N87" s="78">
        <v>33152</v>
      </c>
      <c r="O87" s="79" t="s">
        <v>1009</v>
      </c>
      <c r="P87" s="80" t="s">
        <v>1026</v>
      </c>
    </row>
    <row r="88" spans="2:16" x14ac:dyDescent="0.25">
      <c r="B88" s="73">
        <v>81</v>
      </c>
      <c r="C88" s="74">
        <v>43119</v>
      </c>
      <c r="D88" s="75" t="s">
        <v>1056</v>
      </c>
      <c r="E88" s="75" t="s">
        <v>312</v>
      </c>
      <c r="F88" s="75">
        <v>3460838</v>
      </c>
      <c r="G88" s="75" t="s">
        <v>1057</v>
      </c>
      <c r="H88" s="76">
        <v>50000</v>
      </c>
      <c r="I88" s="76">
        <v>50000</v>
      </c>
      <c r="J88" s="77" t="s">
        <v>1058</v>
      </c>
      <c r="K88" s="75" t="s">
        <v>1059</v>
      </c>
      <c r="L88" s="75" t="s">
        <v>1060</v>
      </c>
      <c r="M88" s="75" t="s">
        <v>1061</v>
      </c>
      <c r="N88" s="78">
        <v>33158</v>
      </c>
      <c r="O88" s="79" t="s">
        <v>1009</v>
      </c>
      <c r="P88" s="80" t="s">
        <v>1026</v>
      </c>
    </row>
    <row r="89" spans="2:16" x14ac:dyDescent="0.25">
      <c r="B89" s="73">
        <v>82</v>
      </c>
      <c r="C89" s="74">
        <v>43119</v>
      </c>
      <c r="D89" s="75" t="s">
        <v>1056</v>
      </c>
      <c r="E89" s="75" t="s">
        <v>312</v>
      </c>
      <c r="F89" s="75">
        <v>3460839</v>
      </c>
      <c r="G89" s="75" t="s">
        <v>1062</v>
      </c>
      <c r="H89" s="76">
        <v>50000</v>
      </c>
      <c r="I89" s="76">
        <v>50000</v>
      </c>
      <c r="J89" s="77" t="s">
        <v>1063</v>
      </c>
      <c r="K89" s="75" t="s">
        <v>1064</v>
      </c>
      <c r="L89" s="75" t="s">
        <v>1060</v>
      </c>
      <c r="M89" s="75" t="s">
        <v>1061</v>
      </c>
      <c r="N89" s="78">
        <v>33157</v>
      </c>
      <c r="O89" s="79" t="s">
        <v>1009</v>
      </c>
      <c r="P89" s="80" t="s">
        <v>1026</v>
      </c>
    </row>
    <row r="90" spans="2:16" x14ac:dyDescent="0.25">
      <c r="B90" s="73">
        <v>83</v>
      </c>
      <c r="C90" s="74">
        <v>43119</v>
      </c>
      <c r="D90" s="75" t="s">
        <v>1065</v>
      </c>
      <c r="E90" s="75" t="s">
        <v>312</v>
      </c>
      <c r="F90" s="75">
        <v>3460895</v>
      </c>
      <c r="G90" s="75" t="s">
        <v>1066</v>
      </c>
      <c r="H90" s="76">
        <v>45000</v>
      </c>
      <c r="I90" s="76">
        <v>45000</v>
      </c>
      <c r="J90" s="77" t="s">
        <v>1067</v>
      </c>
      <c r="K90" s="75" t="s">
        <v>1068</v>
      </c>
      <c r="L90" s="75" t="s">
        <v>1069</v>
      </c>
      <c r="M90" s="75" t="s">
        <v>1070</v>
      </c>
      <c r="N90" s="78">
        <v>33162</v>
      </c>
      <c r="O90" s="79" t="s">
        <v>1009</v>
      </c>
      <c r="P90" s="80" t="s">
        <v>1026</v>
      </c>
    </row>
    <row r="91" spans="2:16" x14ac:dyDescent="0.25">
      <c r="B91" s="73">
        <v>84</v>
      </c>
      <c r="C91" s="74">
        <v>43119</v>
      </c>
      <c r="D91" s="75" t="s">
        <v>1065</v>
      </c>
      <c r="E91" s="75" t="s">
        <v>312</v>
      </c>
      <c r="F91" s="75">
        <v>3460893</v>
      </c>
      <c r="G91" s="75" t="s">
        <v>1071</v>
      </c>
      <c r="H91" s="76">
        <v>45000</v>
      </c>
      <c r="I91" s="76">
        <v>45000</v>
      </c>
      <c r="J91" s="77" t="s">
        <v>875</v>
      </c>
      <c r="K91" s="75" t="s">
        <v>1072</v>
      </c>
      <c r="L91" s="75" t="s">
        <v>1069</v>
      </c>
      <c r="M91" s="75" t="s">
        <v>1070</v>
      </c>
      <c r="N91" s="78">
        <v>32995</v>
      </c>
      <c r="O91" s="79" t="s">
        <v>1009</v>
      </c>
      <c r="P91" s="80" t="s">
        <v>1026</v>
      </c>
    </row>
    <row r="92" spans="2:16" x14ac:dyDescent="0.25">
      <c r="B92" s="73">
        <v>85</v>
      </c>
      <c r="C92" s="74">
        <v>43119</v>
      </c>
      <c r="D92" s="75" t="s">
        <v>1065</v>
      </c>
      <c r="E92" s="75" t="s">
        <v>312</v>
      </c>
      <c r="F92" s="75">
        <v>3460896</v>
      </c>
      <c r="G92" s="75" t="s">
        <v>1073</v>
      </c>
      <c r="H92" s="76">
        <v>45000</v>
      </c>
      <c r="I92" s="76">
        <v>45000</v>
      </c>
      <c r="J92" s="77" t="s">
        <v>260</v>
      </c>
      <c r="K92" s="75" t="s">
        <v>1074</v>
      </c>
      <c r="L92" s="75" t="s">
        <v>1069</v>
      </c>
      <c r="M92" s="75" t="s">
        <v>1070</v>
      </c>
      <c r="N92" s="78">
        <v>33167</v>
      </c>
      <c r="O92" s="79" t="s">
        <v>1009</v>
      </c>
      <c r="P92" s="80" t="s">
        <v>1026</v>
      </c>
    </row>
    <row r="93" spans="2:16" x14ac:dyDescent="0.25">
      <c r="B93" s="73">
        <v>86</v>
      </c>
      <c r="C93" s="74">
        <v>43119</v>
      </c>
      <c r="D93" s="75" t="s">
        <v>1065</v>
      </c>
      <c r="E93" s="75" t="s">
        <v>312</v>
      </c>
      <c r="F93" s="75">
        <v>3460894</v>
      </c>
      <c r="G93" s="75" t="s">
        <v>1075</v>
      </c>
      <c r="H93" s="76">
        <v>45000</v>
      </c>
      <c r="I93" s="76">
        <v>45000</v>
      </c>
      <c r="J93" s="77" t="s">
        <v>1076</v>
      </c>
      <c r="K93" s="75" t="s">
        <v>1077</v>
      </c>
      <c r="L93" s="75" t="s">
        <v>1069</v>
      </c>
      <c r="M93" s="75" t="s">
        <v>1070</v>
      </c>
      <c r="N93" s="78">
        <v>33159</v>
      </c>
      <c r="O93" s="79" t="s">
        <v>1009</v>
      </c>
      <c r="P93" s="80" t="s">
        <v>1026</v>
      </c>
    </row>
    <row r="94" spans="2:16" x14ac:dyDescent="0.25">
      <c r="B94" s="73">
        <v>87</v>
      </c>
      <c r="C94" s="74">
        <v>43119</v>
      </c>
      <c r="D94" s="75" t="s">
        <v>903</v>
      </c>
      <c r="E94" s="75" t="s">
        <v>312</v>
      </c>
      <c r="F94" s="75">
        <v>3460093</v>
      </c>
      <c r="G94" s="75" t="s">
        <v>1078</v>
      </c>
      <c r="H94" s="76">
        <v>45000</v>
      </c>
      <c r="I94" s="76">
        <v>45000</v>
      </c>
      <c r="J94" s="77" t="s">
        <v>201</v>
      </c>
      <c r="K94" s="75" t="s">
        <v>1079</v>
      </c>
      <c r="L94" s="75" t="s">
        <v>201</v>
      </c>
      <c r="M94" s="75" t="s">
        <v>907</v>
      </c>
      <c r="N94" s="78">
        <v>33160</v>
      </c>
      <c r="O94" s="79" t="s">
        <v>1080</v>
      </c>
      <c r="P94" s="80" t="s">
        <v>867</v>
      </c>
    </row>
    <row r="95" spans="2:16" x14ac:dyDescent="0.25">
      <c r="B95" s="73">
        <v>88</v>
      </c>
      <c r="C95" s="74">
        <v>43119</v>
      </c>
      <c r="D95" s="75" t="s">
        <v>903</v>
      </c>
      <c r="E95" s="75" t="s">
        <v>312</v>
      </c>
      <c r="F95" s="75">
        <v>3460142</v>
      </c>
      <c r="G95" s="75" t="s">
        <v>1081</v>
      </c>
      <c r="H95" s="76">
        <v>45000</v>
      </c>
      <c r="I95" s="76">
        <v>45000</v>
      </c>
      <c r="J95" s="77" t="s">
        <v>133</v>
      </c>
      <c r="K95" s="75" t="s">
        <v>1082</v>
      </c>
      <c r="L95" s="75" t="s">
        <v>201</v>
      </c>
      <c r="M95" s="75" t="s">
        <v>907</v>
      </c>
      <c r="N95" s="78">
        <v>33156</v>
      </c>
      <c r="O95" s="79" t="s">
        <v>866</v>
      </c>
      <c r="P95" s="80" t="s">
        <v>867</v>
      </c>
    </row>
    <row r="96" spans="2:16" x14ac:dyDescent="0.25">
      <c r="B96" s="73">
        <v>89</v>
      </c>
      <c r="C96" s="74">
        <v>43119</v>
      </c>
      <c r="D96" s="75" t="s">
        <v>903</v>
      </c>
      <c r="E96" s="75" t="s">
        <v>312</v>
      </c>
      <c r="F96" s="75">
        <v>3460139</v>
      </c>
      <c r="G96" s="75" t="s">
        <v>911</v>
      </c>
      <c r="H96" s="76">
        <v>45000</v>
      </c>
      <c r="I96" s="76">
        <v>45000</v>
      </c>
      <c r="J96" s="77" t="s">
        <v>1083</v>
      </c>
      <c r="K96" s="75" t="s">
        <v>1084</v>
      </c>
      <c r="L96" s="75" t="s">
        <v>201</v>
      </c>
      <c r="M96" s="75" t="s">
        <v>907</v>
      </c>
      <c r="N96" s="78">
        <v>33155</v>
      </c>
      <c r="O96" s="79" t="s">
        <v>866</v>
      </c>
      <c r="P96" s="80" t="s">
        <v>867</v>
      </c>
    </row>
    <row r="97" spans="2:16" x14ac:dyDescent="0.25">
      <c r="B97" s="73">
        <v>90</v>
      </c>
      <c r="C97" s="74">
        <v>43119</v>
      </c>
      <c r="D97" s="75" t="s">
        <v>903</v>
      </c>
      <c r="E97" s="75" t="s">
        <v>312</v>
      </c>
      <c r="F97" s="75">
        <v>3460092</v>
      </c>
      <c r="G97" s="75" t="s">
        <v>918</v>
      </c>
      <c r="H97" s="76">
        <v>45000</v>
      </c>
      <c r="I97" s="76">
        <v>45000</v>
      </c>
      <c r="J97" s="77" t="s">
        <v>1058</v>
      </c>
      <c r="K97" s="75" t="s">
        <v>1085</v>
      </c>
      <c r="L97" s="75" t="s">
        <v>201</v>
      </c>
      <c r="M97" s="75" t="s">
        <v>907</v>
      </c>
      <c r="N97" s="78">
        <v>33154</v>
      </c>
      <c r="O97" s="79" t="s">
        <v>866</v>
      </c>
      <c r="P97" s="80" t="s">
        <v>867</v>
      </c>
    </row>
    <row r="98" spans="2:16" x14ac:dyDescent="0.25">
      <c r="B98" s="73">
        <v>91</v>
      </c>
      <c r="C98" s="74">
        <v>43119</v>
      </c>
      <c r="D98" s="75" t="s">
        <v>14</v>
      </c>
      <c r="E98" s="75" t="s">
        <v>947</v>
      </c>
      <c r="F98" s="75">
        <v>254088</v>
      </c>
      <c r="G98" s="75" t="s">
        <v>1086</v>
      </c>
      <c r="H98" s="76">
        <v>40000</v>
      </c>
      <c r="I98" s="76">
        <v>40000</v>
      </c>
      <c r="J98" s="77" t="s">
        <v>22</v>
      </c>
      <c r="K98" s="75" t="s">
        <v>1087</v>
      </c>
      <c r="L98" s="75" t="s">
        <v>1088</v>
      </c>
      <c r="M98" s="75" t="s">
        <v>1089</v>
      </c>
      <c r="N98" s="78">
        <v>33171</v>
      </c>
      <c r="O98" s="79" t="s">
        <v>1090</v>
      </c>
      <c r="P98" s="80" t="s">
        <v>24</v>
      </c>
    </row>
    <row r="99" spans="2:16" x14ac:dyDescent="0.25">
      <c r="B99" s="73">
        <v>92</v>
      </c>
      <c r="C99" s="74">
        <v>43119</v>
      </c>
      <c r="D99" s="75" t="s">
        <v>14</v>
      </c>
      <c r="E99" s="75" t="s">
        <v>947</v>
      </c>
      <c r="F99" s="75">
        <v>254079</v>
      </c>
      <c r="G99" s="75" t="s">
        <v>1091</v>
      </c>
      <c r="H99" s="76">
        <v>45000</v>
      </c>
      <c r="I99" s="76">
        <v>45000</v>
      </c>
      <c r="J99" s="77" t="s">
        <v>22</v>
      </c>
      <c r="K99" s="75" t="s">
        <v>1092</v>
      </c>
      <c r="L99" s="75" t="s">
        <v>1093</v>
      </c>
      <c r="M99" s="75" t="s">
        <v>1094</v>
      </c>
      <c r="N99" s="78">
        <v>33178</v>
      </c>
      <c r="O99" s="79" t="s">
        <v>1090</v>
      </c>
      <c r="P99" s="80" t="s">
        <v>24</v>
      </c>
    </row>
    <row r="100" spans="2:16" x14ac:dyDescent="0.25">
      <c r="B100" s="73">
        <v>93</v>
      </c>
      <c r="C100" s="74">
        <v>43119</v>
      </c>
      <c r="D100" s="75" t="s">
        <v>14</v>
      </c>
      <c r="E100" s="75" t="s">
        <v>947</v>
      </c>
      <c r="F100" s="75">
        <v>254087</v>
      </c>
      <c r="G100" s="75" t="s">
        <v>1095</v>
      </c>
      <c r="H100" s="76">
        <v>40000</v>
      </c>
      <c r="I100" s="76">
        <v>40000</v>
      </c>
      <c r="J100" s="77" t="s">
        <v>260</v>
      </c>
      <c r="K100" s="75" t="s">
        <v>1096</v>
      </c>
      <c r="L100" s="75" t="s">
        <v>1097</v>
      </c>
      <c r="M100" s="75" t="s">
        <v>1098</v>
      </c>
      <c r="N100" s="78">
        <v>33176</v>
      </c>
      <c r="O100" s="79" t="s">
        <v>1099</v>
      </c>
      <c r="P100" s="80" t="s">
        <v>113</v>
      </c>
    </row>
    <row r="101" spans="2:16" x14ac:dyDescent="0.25">
      <c r="B101" s="73">
        <v>94</v>
      </c>
      <c r="C101" s="74">
        <v>43119</v>
      </c>
      <c r="D101" s="75" t="s">
        <v>14</v>
      </c>
      <c r="E101" s="75" t="s">
        <v>947</v>
      </c>
      <c r="F101" s="75">
        <v>254086</v>
      </c>
      <c r="G101" s="75" t="s">
        <v>1100</v>
      </c>
      <c r="H101" s="76">
        <v>40000</v>
      </c>
      <c r="I101" s="76">
        <v>40000</v>
      </c>
      <c r="J101" s="77" t="s">
        <v>34</v>
      </c>
      <c r="K101" s="75" t="s">
        <v>1101</v>
      </c>
      <c r="L101" s="75" t="s">
        <v>329</v>
      </c>
      <c r="M101" s="75" t="s">
        <v>1102</v>
      </c>
      <c r="N101" s="78">
        <v>33174</v>
      </c>
      <c r="O101" s="79" t="s">
        <v>1099</v>
      </c>
      <c r="P101" s="80" t="s">
        <v>113</v>
      </c>
    </row>
    <row r="102" spans="2:16" x14ac:dyDescent="0.25">
      <c r="B102" s="73">
        <v>95</v>
      </c>
      <c r="C102" s="74">
        <v>43119</v>
      </c>
      <c r="D102" s="75" t="s">
        <v>14</v>
      </c>
      <c r="E102" s="75" t="s">
        <v>947</v>
      </c>
      <c r="F102" s="75">
        <v>254085</v>
      </c>
      <c r="G102" s="75" t="s">
        <v>1103</v>
      </c>
      <c r="H102" s="76">
        <v>40000</v>
      </c>
      <c r="I102" s="76">
        <v>40000</v>
      </c>
      <c r="J102" s="77" t="s">
        <v>193</v>
      </c>
      <c r="K102" s="75" t="s">
        <v>1104</v>
      </c>
      <c r="L102" s="75" t="s">
        <v>1105</v>
      </c>
      <c r="M102" s="75" t="s">
        <v>1106</v>
      </c>
      <c r="N102" s="78">
        <v>33175</v>
      </c>
      <c r="O102" s="79" t="s">
        <v>1099</v>
      </c>
      <c r="P102" s="80" t="s">
        <v>113</v>
      </c>
    </row>
    <row r="103" spans="2:16" x14ac:dyDescent="0.25">
      <c r="B103" s="73">
        <v>96</v>
      </c>
      <c r="C103" s="74">
        <v>43119</v>
      </c>
      <c r="D103" s="75" t="s">
        <v>14</v>
      </c>
      <c r="E103" s="75" t="s">
        <v>947</v>
      </c>
      <c r="F103" s="75">
        <v>254069</v>
      </c>
      <c r="G103" s="75" t="s">
        <v>967</v>
      </c>
      <c r="H103" s="76">
        <v>40000</v>
      </c>
      <c r="I103" s="76">
        <v>40000</v>
      </c>
      <c r="J103" s="77" t="s">
        <v>260</v>
      </c>
      <c r="K103" s="75" t="s">
        <v>1107</v>
      </c>
      <c r="L103" s="75" t="s">
        <v>22</v>
      </c>
      <c r="M103" s="75" t="s">
        <v>1108</v>
      </c>
      <c r="N103" s="78">
        <v>33179</v>
      </c>
      <c r="O103" s="79" t="s">
        <v>19</v>
      </c>
      <c r="P103" s="80" t="s">
        <v>20</v>
      </c>
    </row>
    <row r="104" spans="2:16" x14ac:dyDescent="0.25">
      <c r="B104" s="73">
        <v>97</v>
      </c>
      <c r="C104" s="74">
        <v>43119</v>
      </c>
      <c r="D104" s="75" t="s">
        <v>14</v>
      </c>
      <c r="E104" s="75" t="s">
        <v>947</v>
      </c>
      <c r="F104" s="75">
        <v>254068</v>
      </c>
      <c r="G104" s="75" t="s">
        <v>1109</v>
      </c>
      <c r="H104" s="76">
        <v>40000</v>
      </c>
      <c r="I104" s="76">
        <v>40000</v>
      </c>
      <c r="J104" s="77" t="s">
        <v>1110</v>
      </c>
      <c r="K104" s="75" t="s">
        <v>1111</v>
      </c>
      <c r="L104" s="75" t="s">
        <v>494</v>
      </c>
      <c r="M104" s="75" t="s">
        <v>1112</v>
      </c>
      <c r="N104" s="78">
        <v>33172</v>
      </c>
      <c r="O104" s="79" t="s">
        <v>19</v>
      </c>
      <c r="P104" s="80" t="s">
        <v>20</v>
      </c>
    </row>
    <row r="105" spans="2:16" x14ac:dyDescent="0.25">
      <c r="B105" s="73">
        <v>98</v>
      </c>
      <c r="C105" s="74">
        <v>43119</v>
      </c>
      <c r="D105" s="75" t="s">
        <v>14</v>
      </c>
      <c r="E105" s="75" t="s">
        <v>947</v>
      </c>
      <c r="F105" s="75">
        <v>254075</v>
      </c>
      <c r="G105" s="75" t="s">
        <v>1113</v>
      </c>
      <c r="H105" s="76">
        <v>40000</v>
      </c>
      <c r="I105" s="76">
        <v>40000</v>
      </c>
      <c r="J105" s="77" t="s">
        <v>1114</v>
      </c>
      <c r="K105" s="75" t="s">
        <v>1115</v>
      </c>
      <c r="L105" s="75" t="s">
        <v>1116</v>
      </c>
      <c r="M105" s="75" t="s">
        <v>1117</v>
      </c>
      <c r="N105" s="78">
        <v>33180</v>
      </c>
      <c r="O105" s="79" t="s">
        <v>740</v>
      </c>
      <c r="P105" s="80" t="s">
        <v>37</v>
      </c>
    </row>
    <row r="106" spans="2:16" x14ac:dyDescent="0.25">
      <c r="B106" s="73">
        <v>99</v>
      </c>
      <c r="C106" s="74">
        <v>43119</v>
      </c>
      <c r="D106" s="75" t="s">
        <v>14</v>
      </c>
      <c r="E106" s="75" t="s">
        <v>947</v>
      </c>
      <c r="F106" s="75">
        <v>254073</v>
      </c>
      <c r="G106" s="75" t="s">
        <v>1118</v>
      </c>
      <c r="H106" s="76">
        <v>40000</v>
      </c>
      <c r="I106" s="76">
        <v>40000</v>
      </c>
      <c r="J106" s="77" t="s">
        <v>22</v>
      </c>
      <c r="K106" s="75" t="s">
        <v>1119</v>
      </c>
      <c r="L106" s="75" t="s">
        <v>17</v>
      </c>
      <c r="M106" s="75" t="s">
        <v>1120</v>
      </c>
      <c r="N106" s="78">
        <v>33165</v>
      </c>
      <c r="O106" s="79" t="s">
        <v>1121</v>
      </c>
      <c r="P106" s="80" t="s">
        <v>42</v>
      </c>
    </row>
    <row r="107" spans="2:16" x14ac:dyDescent="0.25">
      <c r="B107" s="73">
        <v>100</v>
      </c>
      <c r="C107" s="74">
        <v>43119</v>
      </c>
      <c r="D107" s="75" t="s">
        <v>14</v>
      </c>
      <c r="E107" s="75" t="s">
        <v>947</v>
      </c>
      <c r="F107" s="75">
        <v>254082</v>
      </c>
      <c r="G107" s="75" t="s">
        <v>1122</v>
      </c>
      <c r="H107" s="76">
        <v>45000</v>
      </c>
      <c r="I107" s="76">
        <v>45000</v>
      </c>
      <c r="J107" s="77" t="s">
        <v>329</v>
      </c>
      <c r="K107" s="75" t="s">
        <v>1123</v>
      </c>
      <c r="L107" s="75" t="s">
        <v>329</v>
      </c>
      <c r="M107" s="75" t="s">
        <v>1124</v>
      </c>
      <c r="N107" s="78">
        <v>33173</v>
      </c>
      <c r="O107" s="79" t="s">
        <v>1125</v>
      </c>
      <c r="P107" s="80" t="s">
        <v>1126</v>
      </c>
    </row>
    <row r="108" spans="2:16" x14ac:dyDescent="0.25">
      <c r="B108" s="73">
        <v>101</v>
      </c>
      <c r="C108" s="74">
        <v>43119</v>
      </c>
      <c r="D108" s="75" t="s">
        <v>14</v>
      </c>
      <c r="E108" s="75" t="s">
        <v>947</v>
      </c>
      <c r="F108" s="75">
        <v>254081</v>
      </c>
      <c r="G108" s="75" t="s">
        <v>1127</v>
      </c>
      <c r="H108" s="76">
        <v>33000</v>
      </c>
      <c r="I108" s="76">
        <v>33000</v>
      </c>
      <c r="J108" s="77" t="s">
        <v>966</v>
      </c>
      <c r="K108" s="75" t="s">
        <v>1128</v>
      </c>
      <c r="L108" s="75" t="s">
        <v>1129</v>
      </c>
      <c r="M108" s="75" t="s">
        <v>1130</v>
      </c>
      <c r="N108" s="78">
        <v>33177</v>
      </c>
      <c r="O108" s="79" t="s">
        <v>1131</v>
      </c>
      <c r="P108" s="80" t="s">
        <v>867</v>
      </c>
    </row>
    <row r="109" spans="2:16" x14ac:dyDescent="0.25">
      <c r="B109" s="73">
        <v>102</v>
      </c>
      <c r="C109" s="74">
        <v>43119</v>
      </c>
      <c r="D109" s="75" t="s">
        <v>14</v>
      </c>
      <c r="E109" s="75" t="s">
        <v>947</v>
      </c>
      <c r="F109" s="75">
        <v>254070</v>
      </c>
      <c r="G109" s="75" t="s">
        <v>1132</v>
      </c>
      <c r="H109" s="76">
        <v>45000</v>
      </c>
      <c r="I109" s="76">
        <v>45000</v>
      </c>
      <c r="J109" s="77" t="s">
        <v>195</v>
      </c>
      <c r="K109" s="75" t="s">
        <v>1133</v>
      </c>
      <c r="L109" s="75" t="s">
        <v>1134</v>
      </c>
      <c r="M109" s="75" t="s">
        <v>1135</v>
      </c>
      <c r="N109" s="78">
        <v>33169</v>
      </c>
      <c r="O109" s="79" t="s">
        <v>1136</v>
      </c>
      <c r="P109" s="80" t="s">
        <v>20</v>
      </c>
    </row>
    <row r="110" spans="2:16" x14ac:dyDescent="0.25">
      <c r="B110" s="73">
        <v>103</v>
      </c>
      <c r="C110" s="74">
        <v>43119</v>
      </c>
      <c r="D110" s="75" t="s">
        <v>14</v>
      </c>
      <c r="E110" s="75" t="s">
        <v>947</v>
      </c>
      <c r="F110" s="75">
        <v>254071</v>
      </c>
      <c r="G110" s="75" t="s">
        <v>1137</v>
      </c>
      <c r="H110" s="76">
        <v>42000</v>
      </c>
      <c r="I110" s="76">
        <v>42000</v>
      </c>
      <c r="J110" s="77" t="s">
        <v>98</v>
      </c>
      <c r="K110" s="75" t="s">
        <v>1138</v>
      </c>
      <c r="L110" s="75" t="s">
        <v>1139</v>
      </c>
      <c r="M110" s="75" t="s">
        <v>1140</v>
      </c>
      <c r="N110" s="78">
        <v>33168</v>
      </c>
      <c r="O110" s="79" t="s">
        <v>1121</v>
      </c>
      <c r="P110" s="80" t="s">
        <v>42</v>
      </c>
    </row>
    <row r="111" spans="2:16" x14ac:dyDescent="0.25">
      <c r="B111" s="73">
        <v>104</v>
      </c>
      <c r="C111" s="74">
        <v>43119</v>
      </c>
      <c r="D111" s="75" t="s">
        <v>14</v>
      </c>
      <c r="E111" s="75" t="s">
        <v>947</v>
      </c>
      <c r="F111" s="75">
        <v>254078</v>
      </c>
      <c r="G111" s="75" t="s">
        <v>1141</v>
      </c>
      <c r="H111" s="76">
        <v>40000</v>
      </c>
      <c r="I111" s="76">
        <v>40000</v>
      </c>
      <c r="J111" s="77" t="s">
        <v>757</v>
      </c>
      <c r="K111" s="75" t="s">
        <v>1142</v>
      </c>
      <c r="L111" s="75" t="s">
        <v>1143</v>
      </c>
      <c r="M111" s="75" t="s">
        <v>1144</v>
      </c>
      <c r="N111" s="78">
        <v>33166</v>
      </c>
      <c r="O111" s="79" t="s">
        <v>1090</v>
      </c>
      <c r="P111" s="80" t="s">
        <v>24</v>
      </c>
    </row>
    <row r="112" spans="2:16" x14ac:dyDescent="0.25">
      <c r="B112" s="73">
        <v>105</v>
      </c>
      <c r="C112" s="74">
        <v>43119</v>
      </c>
      <c r="D112" s="75" t="s">
        <v>14</v>
      </c>
      <c r="E112" s="75" t="s">
        <v>947</v>
      </c>
      <c r="F112" s="75">
        <v>254083</v>
      </c>
      <c r="G112" s="75" t="s">
        <v>1145</v>
      </c>
      <c r="H112" s="76">
        <v>45000</v>
      </c>
      <c r="I112" s="76">
        <v>45000</v>
      </c>
      <c r="J112" s="77" t="s">
        <v>966</v>
      </c>
      <c r="K112" s="75" t="s">
        <v>1146</v>
      </c>
      <c r="L112" s="75" t="s">
        <v>1147</v>
      </c>
      <c r="M112" s="75" t="s">
        <v>1148</v>
      </c>
      <c r="N112" s="78">
        <v>33170</v>
      </c>
      <c r="O112" s="79" t="s">
        <v>1149</v>
      </c>
      <c r="P112" s="80" t="s">
        <v>867</v>
      </c>
    </row>
    <row r="113" spans="2:16" x14ac:dyDescent="0.25">
      <c r="B113" s="73">
        <v>106</v>
      </c>
      <c r="C113" s="74">
        <v>43119</v>
      </c>
      <c r="D113" s="75" t="s">
        <v>14</v>
      </c>
      <c r="E113" s="75" t="s">
        <v>947</v>
      </c>
      <c r="F113" s="75">
        <v>254072</v>
      </c>
      <c r="G113" s="75" t="s">
        <v>1150</v>
      </c>
      <c r="H113" s="76">
        <v>40000</v>
      </c>
      <c r="I113" s="76">
        <v>40000</v>
      </c>
      <c r="J113" s="77" t="s">
        <v>376</v>
      </c>
      <c r="K113" s="75" t="s">
        <v>1151</v>
      </c>
      <c r="L113" s="75" t="s">
        <v>169</v>
      </c>
      <c r="M113" s="75" t="s">
        <v>1152</v>
      </c>
      <c r="N113" s="78">
        <v>33183</v>
      </c>
      <c r="O113" s="79" t="s">
        <v>1121</v>
      </c>
      <c r="P113" s="80" t="s">
        <v>42</v>
      </c>
    </row>
    <row r="114" spans="2:16" x14ac:dyDescent="0.25">
      <c r="B114" s="73">
        <v>107</v>
      </c>
      <c r="C114" s="74">
        <v>43119</v>
      </c>
      <c r="D114" s="75" t="s">
        <v>14</v>
      </c>
      <c r="E114" s="75" t="s">
        <v>947</v>
      </c>
      <c r="F114" s="75">
        <v>254074</v>
      </c>
      <c r="G114" s="75" t="s">
        <v>1153</v>
      </c>
      <c r="H114" s="76">
        <v>40000</v>
      </c>
      <c r="I114" s="76">
        <v>40000</v>
      </c>
      <c r="J114" s="77" t="s">
        <v>163</v>
      </c>
      <c r="K114" s="75" t="s">
        <v>1154</v>
      </c>
      <c r="L114" s="75" t="s">
        <v>1155</v>
      </c>
      <c r="M114" s="75" t="s">
        <v>1156</v>
      </c>
      <c r="N114" s="78">
        <v>33181</v>
      </c>
      <c r="O114" s="79" t="s">
        <v>1090</v>
      </c>
      <c r="P114" s="80" t="s">
        <v>24</v>
      </c>
    </row>
    <row r="115" spans="2:16" x14ac:dyDescent="0.25">
      <c r="B115" s="73">
        <v>108</v>
      </c>
      <c r="C115" s="74">
        <v>43119</v>
      </c>
      <c r="D115" s="75" t="s">
        <v>14</v>
      </c>
      <c r="E115" s="75" t="s">
        <v>947</v>
      </c>
      <c r="F115" s="75">
        <v>254076</v>
      </c>
      <c r="G115" s="75" t="s">
        <v>1157</v>
      </c>
      <c r="H115" s="76">
        <v>40000</v>
      </c>
      <c r="I115" s="76">
        <v>40000</v>
      </c>
      <c r="J115" s="77" t="s">
        <v>204</v>
      </c>
      <c r="K115" s="75" t="s">
        <v>1158</v>
      </c>
      <c r="L115" s="75" t="s">
        <v>910</v>
      </c>
      <c r="M115" s="75" t="s">
        <v>1159</v>
      </c>
      <c r="N115" s="78">
        <v>33184</v>
      </c>
      <c r="O115" s="79" t="s">
        <v>1160</v>
      </c>
      <c r="P115" s="80" t="s">
        <v>37</v>
      </c>
    </row>
    <row r="116" spans="2:16" ht="16.5" thickBot="1" x14ac:dyDescent="0.3">
      <c r="B116" s="81">
        <v>109</v>
      </c>
      <c r="C116" s="82">
        <v>43119</v>
      </c>
      <c r="D116" s="83" t="s">
        <v>14</v>
      </c>
      <c r="E116" s="83" t="s">
        <v>947</v>
      </c>
      <c r="F116" s="83">
        <v>254077</v>
      </c>
      <c r="G116" s="83" t="s">
        <v>1161</v>
      </c>
      <c r="H116" s="84">
        <v>40000</v>
      </c>
      <c r="I116" s="84">
        <v>40000</v>
      </c>
      <c r="J116" s="85" t="s">
        <v>169</v>
      </c>
      <c r="K116" s="83" t="s">
        <v>1162</v>
      </c>
      <c r="L116" s="83" t="s">
        <v>1163</v>
      </c>
      <c r="M116" s="83" t="s">
        <v>1164</v>
      </c>
      <c r="N116" s="86">
        <v>33182</v>
      </c>
      <c r="O116" s="87" t="s">
        <v>1160</v>
      </c>
      <c r="P116" s="88" t="s">
        <v>37</v>
      </c>
    </row>
    <row r="117" spans="2:16" s="63" customFormat="1" ht="19.5" customHeight="1" thickBot="1" x14ac:dyDescent="0.3">
      <c r="B117" s="431" t="s">
        <v>1165</v>
      </c>
      <c r="C117" s="432"/>
      <c r="D117" s="432"/>
      <c r="E117" s="432"/>
      <c r="F117" s="432"/>
      <c r="G117" s="433"/>
      <c r="H117" s="111">
        <f>SUM(H74:H116)</f>
        <v>1890000</v>
      </c>
      <c r="I117" s="113">
        <f>SUM(I74:I116)</f>
        <v>1890000</v>
      </c>
      <c r="J117" s="447"/>
      <c r="K117" s="445"/>
      <c r="L117" s="445"/>
      <c r="M117" s="445"/>
      <c r="N117" s="445"/>
      <c r="O117" s="445"/>
      <c r="P117" s="446"/>
    </row>
    <row r="118" spans="2:16" x14ac:dyDescent="0.25">
      <c r="B118" s="96">
        <v>110</v>
      </c>
      <c r="C118" s="97">
        <v>43120</v>
      </c>
      <c r="D118" s="98" t="s">
        <v>858</v>
      </c>
      <c r="E118" s="98" t="s">
        <v>312</v>
      </c>
      <c r="F118" s="98">
        <v>3459971</v>
      </c>
      <c r="G118" s="98" t="s">
        <v>1166</v>
      </c>
      <c r="H118" s="99">
        <v>50000</v>
      </c>
      <c r="I118" s="99">
        <v>50000</v>
      </c>
      <c r="J118" s="100" t="s">
        <v>1167</v>
      </c>
      <c r="K118" s="98" t="s">
        <v>1168</v>
      </c>
      <c r="L118" s="98" t="s">
        <v>856</v>
      </c>
      <c r="M118" s="98" t="s">
        <v>1002</v>
      </c>
      <c r="N118" s="101">
        <v>33166</v>
      </c>
      <c r="O118" s="102" t="s">
        <v>268</v>
      </c>
      <c r="P118" s="103" t="s">
        <v>268</v>
      </c>
    </row>
    <row r="119" spans="2:16" x14ac:dyDescent="0.25">
      <c r="B119" s="73">
        <v>111</v>
      </c>
      <c r="C119" s="74">
        <v>43120</v>
      </c>
      <c r="D119" s="75" t="s">
        <v>949</v>
      </c>
      <c r="E119" s="75" t="s">
        <v>312</v>
      </c>
      <c r="F119" s="75">
        <v>3460742</v>
      </c>
      <c r="G119" s="75" t="s">
        <v>1169</v>
      </c>
      <c r="H119" s="76">
        <v>50000</v>
      </c>
      <c r="I119" s="76">
        <v>50000</v>
      </c>
      <c r="J119" s="77" t="s">
        <v>738</v>
      </c>
      <c r="K119" s="75" t="s">
        <v>1170</v>
      </c>
      <c r="L119" s="75" t="s">
        <v>275</v>
      </c>
      <c r="M119" s="75" t="s">
        <v>993</v>
      </c>
      <c r="N119" s="78">
        <v>33194</v>
      </c>
      <c r="O119" s="79" t="s">
        <v>41</v>
      </c>
      <c r="P119" s="80" t="s">
        <v>42</v>
      </c>
    </row>
    <row r="120" spans="2:16" x14ac:dyDescent="0.25">
      <c r="B120" s="73">
        <v>112</v>
      </c>
      <c r="C120" s="74">
        <v>43120</v>
      </c>
      <c r="D120" s="75" t="s">
        <v>949</v>
      </c>
      <c r="E120" s="75" t="s">
        <v>312</v>
      </c>
      <c r="F120" s="75">
        <v>3460741</v>
      </c>
      <c r="G120" s="75" t="s">
        <v>1171</v>
      </c>
      <c r="H120" s="76">
        <v>50000</v>
      </c>
      <c r="I120" s="76">
        <v>50000</v>
      </c>
      <c r="J120" s="77" t="s">
        <v>1172</v>
      </c>
      <c r="K120" s="75" t="s">
        <v>1173</v>
      </c>
      <c r="L120" s="75" t="s">
        <v>275</v>
      </c>
      <c r="M120" s="75" t="s">
        <v>993</v>
      </c>
      <c r="N120" s="78">
        <v>33193</v>
      </c>
      <c r="O120" s="79" t="s">
        <v>268</v>
      </c>
      <c r="P120" s="80" t="s">
        <v>268</v>
      </c>
    </row>
    <row r="121" spans="2:16" x14ac:dyDescent="0.25">
      <c r="B121" s="73">
        <v>113</v>
      </c>
      <c r="C121" s="74">
        <v>43120</v>
      </c>
      <c r="D121" s="75" t="s">
        <v>903</v>
      </c>
      <c r="E121" s="75" t="s">
        <v>312</v>
      </c>
      <c r="F121" s="75">
        <v>3460480</v>
      </c>
      <c r="G121" s="75" t="s">
        <v>962</v>
      </c>
      <c r="H121" s="76">
        <v>45000</v>
      </c>
      <c r="I121" s="76">
        <v>45000</v>
      </c>
      <c r="J121" s="77" t="s">
        <v>1174</v>
      </c>
      <c r="K121" s="75" t="s">
        <v>1175</v>
      </c>
      <c r="L121" s="75" t="s">
        <v>201</v>
      </c>
      <c r="M121" s="75" t="s">
        <v>907</v>
      </c>
      <c r="N121" s="78">
        <v>33192</v>
      </c>
      <c r="O121" s="79" t="s">
        <v>866</v>
      </c>
      <c r="P121" s="80" t="s">
        <v>867</v>
      </c>
    </row>
    <row r="122" spans="2:16" x14ac:dyDescent="0.25">
      <c r="B122" s="73">
        <v>114</v>
      </c>
      <c r="C122" s="74">
        <v>43120</v>
      </c>
      <c r="D122" s="75" t="s">
        <v>903</v>
      </c>
      <c r="E122" s="75" t="s">
        <v>312</v>
      </c>
      <c r="F122" s="75">
        <v>3460095</v>
      </c>
      <c r="G122" s="75" t="s">
        <v>918</v>
      </c>
      <c r="H122" s="76">
        <v>45000</v>
      </c>
      <c r="I122" s="76">
        <v>45000</v>
      </c>
      <c r="J122" s="77" t="s">
        <v>1176</v>
      </c>
      <c r="K122" s="75" t="s">
        <v>1177</v>
      </c>
      <c r="L122" s="75" t="s">
        <v>201</v>
      </c>
      <c r="M122" s="75" t="s">
        <v>907</v>
      </c>
      <c r="N122" s="78">
        <v>33188</v>
      </c>
      <c r="O122" s="79" t="s">
        <v>866</v>
      </c>
      <c r="P122" s="80" t="s">
        <v>867</v>
      </c>
    </row>
    <row r="123" spans="2:16" x14ac:dyDescent="0.25">
      <c r="B123" s="73">
        <v>115</v>
      </c>
      <c r="C123" s="74">
        <v>43120</v>
      </c>
      <c r="D123" s="75" t="s">
        <v>903</v>
      </c>
      <c r="E123" s="75" t="s">
        <v>312</v>
      </c>
      <c r="F123" s="75">
        <v>3460479</v>
      </c>
      <c r="G123" s="75" t="s">
        <v>1178</v>
      </c>
      <c r="H123" s="76">
        <v>45000</v>
      </c>
      <c r="I123" s="76">
        <v>45000</v>
      </c>
      <c r="J123" s="77" t="s">
        <v>201</v>
      </c>
      <c r="K123" s="75" t="s">
        <v>1179</v>
      </c>
      <c r="L123" s="75" t="s">
        <v>201</v>
      </c>
      <c r="M123" s="75" t="s">
        <v>907</v>
      </c>
      <c r="N123" s="78">
        <v>33191</v>
      </c>
      <c r="O123" s="79" t="s">
        <v>866</v>
      </c>
      <c r="P123" s="80" t="s">
        <v>867</v>
      </c>
    </row>
    <row r="124" spans="2:16" x14ac:dyDescent="0.25">
      <c r="B124" s="73">
        <v>116</v>
      </c>
      <c r="C124" s="74">
        <v>43120</v>
      </c>
      <c r="D124" s="75" t="s">
        <v>903</v>
      </c>
      <c r="E124" s="75" t="s">
        <v>312</v>
      </c>
      <c r="F124" s="75">
        <v>3460094</v>
      </c>
      <c r="G124" s="75" t="s">
        <v>911</v>
      </c>
      <c r="H124" s="76">
        <v>45000</v>
      </c>
      <c r="I124" s="76">
        <v>45000</v>
      </c>
      <c r="J124" s="77" t="s">
        <v>1180</v>
      </c>
      <c r="K124" s="75" t="s">
        <v>1181</v>
      </c>
      <c r="L124" s="75" t="s">
        <v>201</v>
      </c>
      <c r="M124" s="75" t="s">
        <v>907</v>
      </c>
      <c r="N124" s="78">
        <v>33189</v>
      </c>
      <c r="O124" s="79" t="s">
        <v>866</v>
      </c>
      <c r="P124" s="80" t="s">
        <v>867</v>
      </c>
    </row>
    <row r="125" spans="2:16" x14ac:dyDescent="0.25">
      <c r="B125" s="73">
        <v>117</v>
      </c>
      <c r="C125" s="74">
        <v>43120</v>
      </c>
      <c r="D125" s="75" t="s">
        <v>979</v>
      </c>
      <c r="E125" s="75" t="s">
        <v>312</v>
      </c>
      <c r="F125" s="75">
        <v>3460988</v>
      </c>
      <c r="G125" s="75" t="s">
        <v>1182</v>
      </c>
      <c r="H125" s="76">
        <v>45000</v>
      </c>
      <c r="I125" s="76">
        <v>45000</v>
      </c>
      <c r="J125" s="77" t="s">
        <v>201</v>
      </c>
      <c r="K125" s="75" t="s">
        <v>1183</v>
      </c>
      <c r="L125" s="75" t="s">
        <v>910</v>
      </c>
      <c r="M125" s="75" t="s">
        <v>1184</v>
      </c>
      <c r="N125" s="78">
        <v>33185</v>
      </c>
      <c r="O125" s="79" t="s">
        <v>273</v>
      </c>
      <c r="P125" s="80" t="s">
        <v>53</v>
      </c>
    </row>
    <row r="126" spans="2:16" x14ac:dyDescent="0.25">
      <c r="B126" s="73">
        <v>118</v>
      </c>
      <c r="C126" s="74">
        <v>43120</v>
      </c>
      <c r="D126" s="75" t="s">
        <v>979</v>
      </c>
      <c r="E126" s="75" t="s">
        <v>312</v>
      </c>
      <c r="F126" s="75">
        <v>3460990</v>
      </c>
      <c r="G126" s="75" t="s">
        <v>987</v>
      </c>
      <c r="H126" s="76">
        <v>45000</v>
      </c>
      <c r="I126" s="76">
        <v>45000</v>
      </c>
      <c r="J126" s="77" t="s">
        <v>430</v>
      </c>
      <c r="K126" s="75" t="s">
        <v>1185</v>
      </c>
      <c r="L126" s="75" t="s">
        <v>910</v>
      </c>
      <c r="M126" s="75" t="s">
        <v>1184</v>
      </c>
      <c r="N126" s="78">
        <v>33187</v>
      </c>
      <c r="O126" s="79" t="s">
        <v>273</v>
      </c>
      <c r="P126" s="80" t="s">
        <v>53</v>
      </c>
    </row>
    <row r="127" spans="2:16" x14ac:dyDescent="0.25">
      <c r="B127" s="73">
        <v>119</v>
      </c>
      <c r="C127" s="74">
        <v>43120</v>
      </c>
      <c r="D127" s="75" t="s">
        <v>14</v>
      </c>
      <c r="E127" s="75" t="s">
        <v>947</v>
      </c>
      <c r="F127" s="75">
        <v>254105</v>
      </c>
      <c r="G127" s="75" t="s">
        <v>1186</v>
      </c>
      <c r="H127" s="76">
        <v>45000</v>
      </c>
      <c r="I127" s="76">
        <v>45000</v>
      </c>
      <c r="J127" s="77" t="s">
        <v>1187</v>
      </c>
      <c r="K127" s="75" t="s">
        <v>1188</v>
      </c>
      <c r="L127" s="75" t="s">
        <v>1189</v>
      </c>
      <c r="M127" s="75" t="s">
        <v>1190</v>
      </c>
      <c r="N127" s="78">
        <v>33318</v>
      </c>
      <c r="O127" s="79" t="s">
        <v>1126</v>
      </c>
      <c r="P127" s="80" t="s">
        <v>1191</v>
      </c>
    </row>
    <row r="128" spans="2:16" x14ac:dyDescent="0.25">
      <c r="B128" s="73">
        <v>120</v>
      </c>
      <c r="C128" s="74">
        <v>43120</v>
      </c>
      <c r="D128" s="75" t="s">
        <v>14</v>
      </c>
      <c r="E128" s="75" t="s">
        <v>947</v>
      </c>
      <c r="F128" s="75">
        <v>254096</v>
      </c>
      <c r="G128" s="75" t="s">
        <v>1192</v>
      </c>
      <c r="H128" s="76">
        <v>40000</v>
      </c>
      <c r="I128" s="76">
        <v>40000</v>
      </c>
      <c r="J128" s="77" t="s">
        <v>1193</v>
      </c>
      <c r="K128" s="75" t="s">
        <v>1194</v>
      </c>
      <c r="L128" s="75" t="s">
        <v>797</v>
      </c>
      <c r="M128" s="75" t="s">
        <v>1195</v>
      </c>
      <c r="N128" s="78">
        <v>33317</v>
      </c>
      <c r="O128" s="79" t="s">
        <v>24</v>
      </c>
      <c r="P128" s="80" t="s">
        <v>24</v>
      </c>
    </row>
    <row r="129" spans="2:16" x14ac:dyDescent="0.25">
      <c r="B129" s="73">
        <v>121</v>
      </c>
      <c r="C129" s="74">
        <v>43120</v>
      </c>
      <c r="D129" s="75" t="s">
        <v>14</v>
      </c>
      <c r="E129" s="75" t="s">
        <v>947</v>
      </c>
      <c r="F129" s="75">
        <v>254097</v>
      </c>
      <c r="G129" s="75" t="s">
        <v>1196</v>
      </c>
      <c r="H129" s="76">
        <v>40000</v>
      </c>
      <c r="I129" s="76">
        <v>40000</v>
      </c>
      <c r="J129" s="77" t="s">
        <v>1197</v>
      </c>
      <c r="K129" s="75" t="s">
        <v>1198</v>
      </c>
      <c r="L129" s="75" t="s">
        <v>260</v>
      </c>
      <c r="M129" s="75" t="s">
        <v>1199</v>
      </c>
      <c r="N129" s="78">
        <v>33316</v>
      </c>
      <c r="O129" s="79" t="s">
        <v>24</v>
      </c>
      <c r="P129" s="80" t="s">
        <v>24</v>
      </c>
    </row>
    <row r="130" spans="2:16" x14ac:dyDescent="0.25">
      <c r="B130" s="73">
        <v>122</v>
      </c>
      <c r="C130" s="74">
        <v>43120</v>
      </c>
      <c r="D130" s="75" t="s">
        <v>14</v>
      </c>
      <c r="E130" s="75" t="s">
        <v>947</v>
      </c>
      <c r="F130" s="75">
        <v>254107</v>
      </c>
      <c r="G130" s="75" t="s">
        <v>1200</v>
      </c>
      <c r="H130" s="76">
        <v>40000</v>
      </c>
      <c r="I130" s="76">
        <v>40000</v>
      </c>
      <c r="J130" s="77" t="s">
        <v>169</v>
      </c>
      <c r="K130" s="75" t="s">
        <v>1201</v>
      </c>
      <c r="L130" s="75" t="s">
        <v>440</v>
      </c>
      <c r="M130" s="75" t="s">
        <v>1202</v>
      </c>
      <c r="N130" s="78">
        <v>33196</v>
      </c>
      <c r="O130" s="79" t="s">
        <v>1203</v>
      </c>
      <c r="P130" s="80" t="s">
        <v>867</v>
      </c>
    </row>
    <row r="131" spans="2:16" x14ac:dyDescent="0.25">
      <c r="B131" s="73">
        <v>123</v>
      </c>
      <c r="C131" s="74">
        <v>43120</v>
      </c>
      <c r="D131" s="75" t="s">
        <v>14</v>
      </c>
      <c r="E131" s="75" t="s">
        <v>947</v>
      </c>
      <c r="F131" s="75">
        <v>254108</v>
      </c>
      <c r="G131" s="75" t="s">
        <v>1204</v>
      </c>
      <c r="H131" s="76">
        <v>40000</v>
      </c>
      <c r="I131" s="76">
        <v>40000</v>
      </c>
      <c r="J131" s="77" t="s">
        <v>1205</v>
      </c>
      <c r="K131" s="75" t="s">
        <v>1206</v>
      </c>
      <c r="L131" s="75" t="s">
        <v>1207</v>
      </c>
      <c r="M131" s="75" t="s">
        <v>1208</v>
      </c>
      <c r="N131" s="78">
        <v>33306</v>
      </c>
      <c r="O131" s="79" t="s">
        <v>1209</v>
      </c>
      <c r="P131" s="80" t="s">
        <v>113</v>
      </c>
    </row>
    <row r="132" spans="2:16" x14ac:dyDescent="0.25">
      <c r="B132" s="73">
        <v>124</v>
      </c>
      <c r="C132" s="74">
        <v>43120</v>
      </c>
      <c r="D132" s="75" t="s">
        <v>14</v>
      </c>
      <c r="E132" s="75" t="s">
        <v>947</v>
      </c>
      <c r="F132" s="75">
        <v>254094</v>
      </c>
      <c r="G132" s="75" t="s">
        <v>1210</v>
      </c>
      <c r="H132" s="76">
        <v>40000</v>
      </c>
      <c r="I132" s="76">
        <v>40000</v>
      </c>
      <c r="J132" s="77" t="s">
        <v>1211</v>
      </c>
      <c r="K132" s="75" t="s">
        <v>1212</v>
      </c>
      <c r="L132" s="75" t="s">
        <v>1213</v>
      </c>
      <c r="M132" s="75" t="s">
        <v>1214</v>
      </c>
      <c r="N132" s="78">
        <v>33198</v>
      </c>
      <c r="O132" s="79" t="s">
        <v>19</v>
      </c>
      <c r="P132" s="80" t="s">
        <v>20</v>
      </c>
    </row>
    <row r="133" spans="2:16" x14ac:dyDescent="0.25">
      <c r="B133" s="73">
        <v>125</v>
      </c>
      <c r="C133" s="74">
        <v>43120</v>
      </c>
      <c r="D133" s="75" t="s">
        <v>14</v>
      </c>
      <c r="E133" s="75" t="s">
        <v>947</v>
      </c>
      <c r="F133" s="75">
        <v>254099</v>
      </c>
      <c r="G133" s="75" t="s">
        <v>1215</v>
      </c>
      <c r="H133" s="76">
        <v>40000</v>
      </c>
      <c r="I133" s="76">
        <v>40000</v>
      </c>
      <c r="J133" s="77" t="s">
        <v>212</v>
      </c>
      <c r="K133" s="75" t="s">
        <v>1216</v>
      </c>
      <c r="L133" s="75" t="s">
        <v>1217</v>
      </c>
      <c r="M133" s="75" t="s">
        <v>1218</v>
      </c>
      <c r="N133" s="78">
        <v>33307</v>
      </c>
      <c r="O133" s="79" t="s">
        <v>41</v>
      </c>
      <c r="P133" s="80" t="s">
        <v>42</v>
      </c>
    </row>
    <row r="134" spans="2:16" x14ac:dyDescent="0.25">
      <c r="B134" s="73">
        <v>126</v>
      </c>
      <c r="C134" s="74">
        <v>43120</v>
      </c>
      <c r="D134" s="75" t="s">
        <v>14</v>
      </c>
      <c r="E134" s="75" t="s">
        <v>947</v>
      </c>
      <c r="F134" s="75">
        <v>254095</v>
      </c>
      <c r="G134" s="75" t="s">
        <v>1219</v>
      </c>
      <c r="H134" s="76">
        <v>40000</v>
      </c>
      <c r="I134" s="76">
        <v>40000</v>
      </c>
      <c r="J134" s="77" t="s">
        <v>260</v>
      </c>
      <c r="K134" s="75" t="s">
        <v>1220</v>
      </c>
      <c r="L134" s="75" t="s">
        <v>1221</v>
      </c>
      <c r="M134" s="75" t="s">
        <v>1222</v>
      </c>
      <c r="N134" s="78">
        <v>33199</v>
      </c>
      <c r="O134" s="79" t="s">
        <v>24</v>
      </c>
      <c r="P134" s="80" t="s">
        <v>24</v>
      </c>
    </row>
    <row r="135" spans="2:16" x14ac:dyDescent="0.25">
      <c r="B135" s="73">
        <v>127</v>
      </c>
      <c r="C135" s="74">
        <v>43120</v>
      </c>
      <c r="D135" s="75" t="s">
        <v>14</v>
      </c>
      <c r="E135" s="75" t="s">
        <v>947</v>
      </c>
      <c r="F135" s="75">
        <v>254102</v>
      </c>
      <c r="G135" s="75" t="s">
        <v>1223</v>
      </c>
      <c r="H135" s="76">
        <v>40000</v>
      </c>
      <c r="I135" s="76">
        <v>40000</v>
      </c>
      <c r="J135" s="77" t="s">
        <v>1224</v>
      </c>
      <c r="K135" s="75" t="s">
        <v>1225</v>
      </c>
      <c r="L135" s="75" t="s">
        <v>1226</v>
      </c>
      <c r="M135" s="75" t="s">
        <v>1227</v>
      </c>
      <c r="N135" s="78">
        <v>33195</v>
      </c>
      <c r="O135" s="79" t="s">
        <v>740</v>
      </c>
      <c r="P135" s="80" t="s">
        <v>37</v>
      </c>
    </row>
    <row r="136" spans="2:16" x14ac:dyDescent="0.25">
      <c r="B136" s="73">
        <v>128</v>
      </c>
      <c r="C136" s="74">
        <v>43120</v>
      </c>
      <c r="D136" s="75" t="s">
        <v>14</v>
      </c>
      <c r="E136" s="75" t="s">
        <v>947</v>
      </c>
      <c r="F136" s="75">
        <v>254103</v>
      </c>
      <c r="G136" s="75" t="s">
        <v>1228</v>
      </c>
      <c r="H136" s="76">
        <v>40000</v>
      </c>
      <c r="I136" s="76">
        <v>40000</v>
      </c>
      <c r="J136" s="77" t="s">
        <v>860</v>
      </c>
      <c r="K136" s="75" t="s">
        <v>1229</v>
      </c>
      <c r="L136" s="75" t="s">
        <v>597</v>
      </c>
      <c r="M136" s="75" t="s">
        <v>1230</v>
      </c>
      <c r="N136" s="78">
        <v>33200</v>
      </c>
      <c r="O136" s="79" t="s">
        <v>740</v>
      </c>
      <c r="P136" s="80" t="s">
        <v>37</v>
      </c>
    </row>
    <row r="137" spans="2:16" x14ac:dyDescent="0.25">
      <c r="B137" s="73">
        <v>129</v>
      </c>
      <c r="C137" s="74">
        <v>43120</v>
      </c>
      <c r="D137" s="75" t="s">
        <v>14</v>
      </c>
      <c r="E137" s="75" t="s">
        <v>947</v>
      </c>
      <c r="F137" s="75">
        <v>254106</v>
      </c>
      <c r="G137" s="75" t="s">
        <v>1231</v>
      </c>
      <c r="H137" s="76">
        <v>45000</v>
      </c>
      <c r="I137" s="76">
        <v>45000</v>
      </c>
      <c r="J137" s="77" t="s">
        <v>1232</v>
      </c>
      <c r="K137" s="75" t="s">
        <v>1233</v>
      </c>
      <c r="L137" s="75" t="s">
        <v>1234</v>
      </c>
      <c r="M137" s="75" t="s">
        <v>1235</v>
      </c>
      <c r="N137" s="78">
        <v>33197</v>
      </c>
      <c r="O137" s="79" t="s">
        <v>1236</v>
      </c>
      <c r="P137" s="80" t="s">
        <v>866</v>
      </c>
    </row>
    <row r="138" spans="2:16" x14ac:dyDescent="0.25">
      <c r="B138" s="73">
        <v>130</v>
      </c>
      <c r="C138" s="74">
        <v>43120</v>
      </c>
      <c r="D138" s="75" t="s">
        <v>14</v>
      </c>
      <c r="E138" s="75" t="s">
        <v>947</v>
      </c>
      <c r="F138" s="75">
        <v>254104</v>
      </c>
      <c r="G138" s="75" t="s">
        <v>1237</v>
      </c>
      <c r="H138" s="76">
        <v>45000</v>
      </c>
      <c r="I138" s="76">
        <v>45000</v>
      </c>
      <c r="J138" s="77" t="s">
        <v>1238</v>
      </c>
      <c r="K138" s="75" t="s">
        <v>1239</v>
      </c>
      <c r="L138" s="75" t="s">
        <v>1240</v>
      </c>
      <c r="M138" s="75" t="s">
        <v>1241</v>
      </c>
      <c r="N138" s="78">
        <v>33312</v>
      </c>
      <c r="O138" s="79" t="s">
        <v>1242</v>
      </c>
      <c r="P138" s="80" t="s">
        <v>867</v>
      </c>
    </row>
    <row r="139" spans="2:16" x14ac:dyDescent="0.25">
      <c r="B139" s="73">
        <v>131</v>
      </c>
      <c r="C139" s="74">
        <v>43120</v>
      </c>
      <c r="D139" s="75" t="s">
        <v>14</v>
      </c>
      <c r="E139" s="75" t="s">
        <v>947</v>
      </c>
      <c r="F139" s="75">
        <v>254111</v>
      </c>
      <c r="G139" s="75" t="s">
        <v>1243</v>
      </c>
      <c r="H139" s="76">
        <v>40000</v>
      </c>
      <c r="I139" s="76">
        <v>40000</v>
      </c>
      <c r="J139" s="77" t="s">
        <v>1244</v>
      </c>
      <c r="K139" s="75" t="s">
        <v>1245</v>
      </c>
      <c r="L139" s="75" t="s">
        <v>1246</v>
      </c>
      <c r="M139" s="75" t="s">
        <v>1247</v>
      </c>
      <c r="N139" s="78">
        <v>33315</v>
      </c>
      <c r="O139" s="79" t="s">
        <v>1248</v>
      </c>
      <c r="P139" s="80" t="s">
        <v>1191</v>
      </c>
    </row>
    <row r="140" spans="2:16" x14ac:dyDescent="0.25">
      <c r="B140" s="73">
        <v>132</v>
      </c>
      <c r="C140" s="74">
        <v>43120</v>
      </c>
      <c r="D140" s="75" t="s">
        <v>14</v>
      </c>
      <c r="E140" s="75" t="s">
        <v>947</v>
      </c>
      <c r="F140" s="75">
        <v>254093</v>
      </c>
      <c r="G140" s="75" t="s">
        <v>1249</v>
      </c>
      <c r="H140" s="76">
        <v>40000</v>
      </c>
      <c r="I140" s="76">
        <v>40000</v>
      </c>
      <c r="J140" s="77" t="s">
        <v>1250</v>
      </c>
      <c r="K140" s="75" t="s">
        <v>1251</v>
      </c>
      <c r="L140" s="75" t="s">
        <v>1252</v>
      </c>
      <c r="M140" s="75" t="s">
        <v>1253</v>
      </c>
      <c r="N140" s="78">
        <v>33314</v>
      </c>
      <c r="O140" s="79" t="s">
        <v>19</v>
      </c>
      <c r="P140" s="80" t="s">
        <v>20</v>
      </c>
    </row>
    <row r="141" spans="2:16" x14ac:dyDescent="0.25">
      <c r="B141" s="73">
        <v>133</v>
      </c>
      <c r="C141" s="74">
        <v>43120</v>
      </c>
      <c r="D141" s="75" t="s">
        <v>14</v>
      </c>
      <c r="E141" s="75" t="s">
        <v>947</v>
      </c>
      <c r="F141" s="75">
        <v>254110</v>
      </c>
      <c r="G141" s="75" t="s">
        <v>1254</v>
      </c>
      <c r="H141" s="76">
        <v>45000</v>
      </c>
      <c r="I141" s="76">
        <v>45000</v>
      </c>
      <c r="J141" s="77" t="s">
        <v>165</v>
      </c>
      <c r="K141" s="75" t="s">
        <v>1255</v>
      </c>
      <c r="L141" s="75" t="s">
        <v>1256</v>
      </c>
      <c r="M141" s="75" t="s">
        <v>1257</v>
      </c>
      <c r="N141" s="78">
        <v>33313</v>
      </c>
      <c r="O141" s="79" t="s">
        <v>1209</v>
      </c>
      <c r="P141" s="80" t="s">
        <v>113</v>
      </c>
    </row>
    <row r="142" spans="2:16" x14ac:dyDescent="0.25">
      <c r="B142" s="73">
        <v>134</v>
      </c>
      <c r="C142" s="74">
        <v>43120</v>
      </c>
      <c r="D142" s="75" t="s">
        <v>14</v>
      </c>
      <c r="E142" s="75" t="s">
        <v>947</v>
      </c>
      <c r="F142" s="75">
        <v>254109</v>
      </c>
      <c r="G142" s="75" t="s">
        <v>1258</v>
      </c>
      <c r="H142" s="76">
        <v>45000</v>
      </c>
      <c r="I142" s="76">
        <v>45000</v>
      </c>
      <c r="J142" s="77" t="s">
        <v>160</v>
      </c>
      <c r="K142" s="75" t="s">
        <v>1259</v>
      </c>
      <c r="L142" s="75" t="s">
        <v>1260</v>
      </c>
      <c r="M142" s="75" t="s">
        <v>1261</v>
      </c>
      <c r="N142" s="78">
        <v>33311</v>
      </c>
      <c r="O142" s="79" t="s">
        <v>1209</v>
      </c>
      <c r="P142" s="80" t="s">
        <v>113</v>
      </c>
    </row>
    <row r="143" spans="2:16" x14ac:dyDescent="0.25">
      <c r="B143" s="73">
        <v>135</v>
      </c>
      <c r="C143" s="74">
        <v>43120</v>
      </c>
      <c r="D143" s="75" t="s">
        <v>14</v>
      </c>
      <c r="E143" s="75" t="s">
        <v>947</v>
      </c>
      <c r="F143" s="75">
        <v>254101</v>
      </c>
      <c r="G143" s="75" t="s">
        <v>1262</v>
      </c>
      <c r="H143" s="76">
        <v>40000</v>
      </c>
      <c r="I143" s="76">
        <v>40000</v>
      </c>
      <c r="J143" s="77" t="s">
        <v>1263</v>
      </c>
      <c r="K143" s="75" t="s">
        <v>1264</v>
      </c>
      <c r="L143" s="75" t="s">
        <v>1265</v>
      </c>
      <c r="M143" s="75" t="s">
        <v>1266</v>
      </c>
      <c r="N143" s="78">
        <v>33310</v>
      </c>
      <c r="O143" s="79" t="s">
        <v>1267</v>
      </c>
      <c r="P143" s="80" t="s">
        <v>37</v>
      </c>
    </row>
    <row r="144" spans="2:16" x14ac:dyDescent="0.25">
      <c r="B144" s="73">
        <v>136</v>
      </c>
      <c r="C144" s="74">
        <v>43120</v>
      </c>
      <c r="D144" s="75" t="s">
        <v>14</v>
      </c>
      <c r="E144" s="75" t="s">
        <v>947</v>
      </c>
      <c r="F144" s="75">
        <v>254092</v>
      </c>
      <c r="G144" s="75" t="s">
        <v>1268</v>
      </c>
      <c r="H144" s="76">
        <v>45000</v>
      </c>
      <c r="I144" s="76">
        <v>45000</v>
      </c>
      <c r="J144" s="77" t="s">
        <v>1114</v>
      </c>
      <c r="K144" s="75" t="s">
        <v>1269</v>
      </c>
      <c r="L144" s="75" t="s">
        <v>1270</v>
      </c>
      <c r="M144" s="75" t="s">
        <v>1271</v>
      </c>
      <c r="N144" s="78">
        <v>33309</v>
      </c>
      <c r="O144" s="79" t="s">
        <v>19</v>
      </c>
      <c r="P144" s="80" t="s">
        <v>20</v>
      </c>
    </row>
    <row r="145" spans="2:16" x14ac:dyDescent="0.25">
      <c r="B145" s="73">
        <v>137</v>
      </c>
      <c r="C145" s="74">
        <v>43120</v>
      </c>
      <c r="D145" s="75" t="s">
        <v>14</v>
      </c>
      <c r="E145" s="75" t="s">
        <v>947</v>
      </c>
      <c r="F145" s="75">
        <v>254098</v>
      </c>
      <c r="G145" s="75" t="s">
        <v>1272</v>
      </c>
      <c r="H145" s="76">
        <v>45000</v>
      </c>
      <c r="I145" s="76">
        <v>45000</v>
      </c>
      <c r="J145" s="77" t="s">
        <v>1273</v>
      </c>
      <c r="K145" s="75" t="s">
        <v>1274</v>
      </c>
      <c r="L145" s="75" t="s">
        <v>1275</v>
      </c>
      <c r="M145" s="75" t="s">
        <v>1276</v>
      </c>
      <c r="N145" s="78">
        <v>33308</v>
      </c>
      <c r="O145" s="79" t="s">
        <v>41</v>
      </c>
      <c r="P145" s="80" t="s">
        <v>42</v>
      </c>
    </row>
    <row r="146" spans="2:16" x14ac:dyDescent="0.25">
      <c r="B146" s="73">
        <v>138</v>
      </c>
      <c r="C146" s="74">
        <v>43120</v>
      </c>
      <c r="D146" s="75" t="s">
        <v>14</v>
      </c>
      <c r="E146" s="75" t="s">
        <v>947</v>
      </c>
      <c r="F146" s="75">
        <v>254084</v>
      </c>
      <c r="G146" s="75" t="s">
        <v>1243</v>
      </c>
      <c r="H146" s="76">
        <v>40000</v>
      </c>
      <c r="I146" s="76">
        <v>40000</v>
      </c>
      <c r="J146" s="77" t="s">
        <v>101</v>
      </c>
      <c r="K146" s="75" t="s">
        <v>1277</v>
      </c>
      <c r="L146" s="75" t="s">
        <v>479</v>
      </c>
      <c r="M146" s="75" t="s">
        <v>1278</v>
      </c>
      <c r="N146" s="78">
        <v>33190</v>
      </c>
      <c r="O146" s="79" t="s">
        <v>1242</v>
      </c>
      <c r="P146" s="80" t="s">
        <v>867</v>
      </c>
    </row>
    <row r="147" spans="2:16" x14ac:dyDescent="0.25">
      <c r="B147" s="73">
        <v>139</v>
      </c>
      <c r="C147" s="74">
        <v>43120</v>
      </c>
      <c r="D147" s="75" t="s">
        <v>14</v>
      </c>
      <c r="E147" s="75" t="s">
        <v>947</v>
      </c>
      <c r="F147" s="75">
        <v>254100</v>
      </c>
      <c r="G147" s="75" t="s">
        <v>1279</v>
      </c>
      <c r="H147" s="76">
        <v>40000</v>
      </c>
      <c r="I147" s="76">
        <v>40000</v>
      </c>
      <c r="J147" s="77" t="s">
        <v>757</v>
      </c>
      <c r="K147" s="75" t="s">
        <v>1280</v>
      </c>
      <c r="L147" s="75" t="s">
        <v>616</v>
      </c>
      <c r="M147" s="75" t="s">
        <v>1281</v>
      </c>
      <c r="N147" s="78">
        <v>33320</v>
      </c>
      <c r="O147" s="79" t="s">
        <v>41</v>
      </c>
      <c r="P147" s="80" t="s">
        <v>42</v>
      </c>
    </row>
    <row r="148" spans="2:16" ht="16.5" thickBot="1" x14ac:dyDescent="0.3">
      <c r="B148" s="81">
        <v>140</v>
      </c>
      <c r="C148" s="82">
        <v>43120</v>
      </c>
      <c r="D148" s="83" t="s">
        <v>14</v>
      </c>
      <c r="E148" s="83" t="s">
        <v>947</v>
      </c>
      <c r="F148" s="83">
        <v>254112</v>
      </c>
      <c r="G148" s="83" t="s">
        <v>1282</v>
      </c>
      <c r="H148" s="84">
        <v>40000</v>
      </c>
      <c r="I148" s="84">
        <v>40000</v>
      </c>
      <c r="J148" s="85" t="s">
        <v>329</v>
      </c>
      <c r="K148" s="83" t="s">
        <v>1283</v>
      </c>
      <c r="L148" s="83" t="s">
        <v>1250</v>
      </c>
      <c r="M148" s="83" t="s">
        <v>1284</v>
      </c>
      <c r="N148" s="86">
        <v>33319</v>
      </c>
      <c r="O148" s="87" t="s">
        <v>1285</v>
      </c>
      <c r="P148" s="88" t="s">
        <v>1191</v>
      </c>
    </row>
    <row r="149" spans="2:16" s="63" customFormat="1" ht="20.25" customHeight="1" thickBot="1" x14ac:dyDescent="0.3">
      <c r="B149" s="431" t="s">
        <v>1286</v>
      </c>
      <c r="C149" s="432"/>
      <c r="D149" s="432"/>
      <c r="E149" s="432"/>
      <c r="F149" s="432"/>
      <c r="G149" s="433"/>
      <c r="H149" s="112">
        <f>SUM(H118:H148)</f>
        <v>1335000</v>
      </c>
      <c r="I149" s="112">
        <f>SUM(I118:I148)</f>
        <v>1335000</v>
      </c>
      <c r="J149" s="444"/>
      <c r="K149" s="445"/>
      <c r="L149" s="445"/>
      <c r="M149" s="445"/>
      <c r="N149" s="445"/>
      <c r="O149" s="445"/>
      <c r="P149" s="446"/>
    </row>
    <row r="150" spans="2:16" x14ac:dyDescent="0.25">
      <c r="B150" s="96">
        <v>141</v>
      </c>
      <c r="C150" s="97">
        <v>43121</v>
      </c>
      <c r="D150" s="98" t="s">
        <v>1056</v>
      </c>
      <c r="E150" s="98" t="s">
        <v>312</v>
      </c>
      <c r="F150" s="98">
        <v>3461101</v>
      </c>
      <c r="G150" s="98" t="s">
        <v>1287</v>
      </c>
      <c r="H150" s="99">
        <v>50000</v>
      </c>
      <c r="I150" s="99">
        <v>50000</v>
      </c>
      <c r="J150" s="100" t="s">
        <v>1288</v>
      </c>
      <c r="K150" s="98" t="s">
        <v>1289</v>
      </c>
      <c r="L150" s="98" t="s">
        <v>201</v>
      </c>
      <c r="M150" s="98" t="s">
        <v>1290</v>
      </c>
      <c r="N150" s="101">
        <v>33349</v>
      </c>
      <c r="O150" s="102" t="s">
        <v>1009</v>
      </c>
      <c r="P150" s="103" t="s">
        <v>1026</v>
      </c>
    </row>
    <row r="151" spans="2:16" x14ac:dyDescent="0.25">
      <c r="B151" s="73">
        <v>142</v>
      </c>
      <c r="C151" s="74">
        <v>43121</v>
      </c>
      <c r="D151" s="75" t="s">
        <v>1056</v>
      </c>
      <c r="E151" s="75" t="s">
        <v>312</v>
      </c>
      <c r="F151" s="75">
        <v>3461102</v>
      </c>
      <c r="G151" s="75" t="s">
        <v>1291</v>
      </c>
      <c r="H151" s="76">
        <v>50000</v>
      </c>
      <c r="I151" s="76">
        <v>50000</v>
      </c>
      <c r="J151" s="77" t="s">
        <v>1292</v>
      </c>
      <c r="K151" s="75" t="s">
        <v>1293</v>
      </c>
      <c r="L151" s="75" t="s">
        <v>201</v>
      </c>
      <c r="M151" s="75" t="s">
        <v>1290</v>
      </c>
      <c r="N151" s="78">
        <v>33350</v>
      </c>
      <c r="O151" s="79" t="s">
        <v>1009</v>
      </c>
      <c r="P151" s="80" t="s">
        <v>1026</v>
      </c>
    </row>
    <row r="152" spans="2:16" x14ac:dyDescent="0.25">
      <c r="B152" s="73">
        <v>143</v>
      </c>
      <c r="C152" s="74">
        <v>43121</v>
      </c>
      <c r="D152" s="75" t="s">
        <v>1021</v>
      </c>
      <c r="E152" s="75" t="s">
        <v>312</v>
      </c>
      <c r="F152" s="75">
        <v>3460980</v>
      </c>
      <c r="G152" s="75" t="s">
        <v>1294</v>
      </c>
      <c r="H152" s="76">
        <v>33000</v>
      </c>
      <c r="I152" s="76">
        <v>33000</v>
      </c>
      <c r="J152" s="77" t="s">
        <v>1047</v>
      </c>
      <c r="K152" s="75" t="s">
        <v>1295</v>
      </c>
      <c r="L152" s="75" t="s">
        <v>440</v>
      </c>
      <c r="M152" s="75" t="s">
        <v>1296</v>
      </c>
      <c r="N152" s="78">
        <v>33347</v>
      </c>
      <c r="O152" s="79" t="s">
        <v>1009</v>
      </c>
      <c r="P152" s="80" t="s">
        <v>1026</v>
      </c>
    </row>
    <row r="153" spans="2:16" x14ac:dyDescent="0.25">
      <c r="B153" s="73">
        <v>144</v>
      </c>
      <c r="C153" s="74">
        <v>43121</v>
      </c>
      <c r="D153" s="75" t="s">
        <v>1021</v>
      </c>
      <c r="E153" s="75" t="s">
        <v>312</v>
      </c>
      <c r="F153" s="75">
        <v>3460981</v>
      </c>
      <c r="G153" s="75" t="s">
        <v>1297</v>
      </c>
      <c r="H153" s="76">
        <v>33000</v>
      </c>
      <c r="I153" s="76">
        <v>33000</v>
      </c>
      <c r="J153" s="77" t="s">
        <v>1298</v>
      </c>
      <c r="K153" s="75" t="s">
        <v>1299</v>
      </c>
      <c r="L153" s="75" t="s">
        <v>440</v>
      </c>
      <c r="M153" s="75" t="s">
        <v>1296</v>
      </c>
      <c r="N153" s="78">
        <v>33346</v>
      </c>
      <c r="O153" s="79" t="s">
        <v>1009</v>
      </c>
      <c r="P153" s="80" t="s">
        <v>1026</v>
      </c>
    </row>
    <row r="154" spans="2:16" x14ac:dyDescent="0.25">
      <c r="B154" s="73">
        <v>145</v>
      </c>
      <c r="C154" s="74">
        <v>43121</v>
      </c>
      <c r="D154" s="75" t="s">
        <v>1021</v>
      </c>
      <c r="E154" s="75" t="s">
        <v>312</v>
      </c>
      <c r="F154" s="75">
        <v>3460979</v>
      </c>
      <c r="G154" s="75" t="s">
        <v>1300</v>
      </c>
      <c r="H154" s="76">
        <v>33000</v>
      </c>
      <c r="I154" s="76">
        <v>33000</v>
      </c>
      <c r="J154" s="77" t="s">
        <v>1301</v>
      </c>
      <c r="K154" s="75" t="s">
        <v>1302</v>
      </c>
      <c r="L154" s="75" t="s">
        <v>440</v>
      </c>
      <c r="M154" s="75" t="s">
        <v>1296</v>
      </c>
      <c r="N154" s="78">
        <v>33348</v>
      </c>
      <c r="O154" s="79" t="s">
        <v>1009</v>
      </c>
      <c r="P154" s="80" t="s">
        <v>1026</v>
      </c>
    </row>
    <row r="155" spans="2:16" x14ac:dyDescent="0.25">
      <c r="B155" s="73">
        <v>146</v>
      </c>
      <c r="C155" s="74">
        <v>43121</v>
      </c>
      <c r="D155" s="75" t="s">
        <v>14</v>
      </c>
      <c r="E155" s="75" t="s">
        <v>947</v>
      </c>
      <c r="F155" s="75">
        <v>254142</v>
      </c>
      <c r="G155" s="75" t="s">
        <v>1282</v>
      </c>
      <c r="H155" s="76">
        <v>40000</v>
      </c>
      <c r="I155" s="76">
        <v>40000</v>
      </c>
      <c r="J155" s="77" t="s">
        <v>329</v>
      </c>
      <c r="K155" s="75" t="s">
        <v>1283</v>
      </c>
      <c r="L155" s="75" t="s">
        <v>1007</v>
      </c>
      <c r="M155" s="75" t="s">
        <v>1303</v>
      </c>
      <c r="N155" s="78">
        <v>33351</v>
      </c>
      <c r="O155" s="79" t="s">
        <v>1304</v>
      </c>
      <c r="P155" s="80" t="s">
        <v>867</v>
      </c>
    </row>
    <row r="156" spans="2:16" x14ac:dyDescent="0.25">
      <c r="B156" s="73">
        <v>147</v>
      </c>
      <c r="C156" s="74">
        <v>43121</v>
      </c>
      <c r="D156" s="75" t="s">
        <v>14</v>
      </c>
      <c r="E156" s="75" t="s">
        <v>947</v>
      </c>
      <c r="F156" s="75">
        <v>254137</v>
      </c>
      <c r="G156" s="75" t="s">
        <v>1305</v>
      </c>
      <c r="H156" s="76">
        <v>45000</v>
      </c>
      <c r="I156" s="76">
        <v>45000</v>
      </c>
      <c r="J156" s="77" t="s">
        <v>260</v>
      </c>
      <c r="K156" s="75" t="s">
        <v>1306</v>
      </c>
      <c r="L156" s="75" t="s">
        <v>1007</v>
      </c>
      <c r="M156" s="75" t="s">
        <v>1303</v>
      </c>
      <c r="N156" s="78">
        <v>33341</v>
      </c>
      <c r="O156" s="79" t="s">
        <v>1307</v>
      </c>
      <c r="P156" s="80" t="s">
        <v>42</v>
      </c>
    </row>
    <row r="157" spans="2:16" x14ac:dyDescent="0.25">
      <c r="B157" s="73">
        <v>148</v>
      </c>
      <c r="C157" s="74">
        <v>43121</v>
      </c>
      <c r="D157" s="75" t="s">
        <v>14</v>
      </c>
      <c r="E157" s="75" t="s">
        <v>947</v>
      </c>
      <c r="F157" s="75">
        <v>254138</v>
      </c>
      <c r="G157" s="75" t="s">
        <v>1308</v>
      </c>
      <c r="H157" s="76">
        <v>40000</v>
      </c>
      <c r="I157" s="76">
        <v>40000</v>
      </c>
      <c r="J157" s="77" t="s">
        <v>1309</v>
      </c>
      <c r="K157" s="75" t="s">
        <v>1310</v>
      </c>
      <c r="L157" s="75" t="s">
        <v>1311</v>
      </c>
      <c r="M157" s="75" t="s">
        <v>1194</v>
      </c>
      <c r="N157" s="78">
        <v>33340</v>
      </c>
      <c r="O157" s="79" t="s">
        <v>1267</v>
      </c>
      <c r="P157" s="80" t="s">
        <v>37</v>
      </c>
    </row>
    <row r="158" spans="2:16" x14ac:dyDescent="0.25">
      <c r="B158" s="73">
        <v>149</v>
      </c>
      <c r="C158" s="74">
        <v>43121</v>
      </c>
      <c r="D158" s="75" t="s">
        <v>14</v>
      </c>
      <c r="E158" s="75" t="s">
        <v>947</v>
      </c>
      <c r="F158" s="75">
        <v>254140</v>
      </c>
      <c r="G158" s="75" t="s">
        <v>1312</v>
      </c>
      <c r="H158" s="76">
        <v>45000</v>
      </c>
      <c r="I158" s="76">
        <v>45000</v>
      </c>
      <c r="J158" s="77" t="s">
        <v>193</v>
      </c>
      <c r="K158" s="75" t="s">
        <v>1313</v>
      </c>
      <c r="L158" s="75" t="s">
        <v>988</v>
      </c>
      <c r="M158" s="75" t="s">
        <v>1314</v>
      </c>
      <c r="N158" s="78">
        <v>33342</v>
      </c>
      <c r="O158" s="79" t="s">
        <v>1315</v>
      </c>
      <c r="P158" s="80" t="s">
        <v>42</v>
      </c>
    </row>
    <row r="159" spans="2:16" x14ac:dyDescent="0.25">
      <c r="B159" s="73">
        <v>150</v>
      </c>
      <c r="C159" s="74">
        <v>43121</v>
      </c>
      <c r="D159" s="75" t="s">
        <v>14</v>
      </c>
      <c r="E159" s="75" t="s">
        <v>947</v>
      </c>
      <c r="F159" s="75">
        <v>254129</v>
      </c>
      <c r="G159" s="75" t="s">
        <v>1316</v>
      </c>
      <c r="H159" s="76">
        <v>45000</v>
      </c>
      <c r="I159" s="76">
        <v>45000</v>
      </c>
      <c r="J159" s="77" t="s">
        <v>22</v>
      </c>
      <c r="K159" s="75" t="s">
        <v>1317</v>
      </c>
      <c r="L159" s="75" t="s">
        <v>160</v>
      </c>
      <c r="M159" s="75" t="s">
        <v>1259</v>
      </c>
      <c r="N159" s="78">
        <v>33338</v>
      </c>
      <c r="O159" s="79" t="s">
        <v>1318</v>
      </c>
      <c r="P159" s="80" t="s">
        <v>149</v>
      </c>
    </row>
    <row r="160" spans="2:16" x14ac:dyDescent="0.25">
      <c r="B160" s="73">
        <v>151</v>
      </c>
      <c r="C160" s="74">
        <v>43121</v>
      </c>
      <c r="D160" s="75" t="s">
        <v>14</v>
      </c>
      <c r="E160" s="75" t="s">
        <v>947</v>
      </c>
      <c r="F160" s="75">
        <v>254139</v>
      </c>
      <c r="G160" s="75" t="s">
        <v>1319</v>
      </c>
      <c r="H160" s="76">
        <v>40000</v>
      </c>
      <c r="I160" s="76">
        <v>40000</v>
      </c>
      <c r="J160" s="77" t="s">
        <v>757</v>
      </c>
      <c r="K160" s="75" t="s">
        <v>1320</v>
      </c>
      <c r="L160" s="75" t="s">
        <v>738</v>
      </c>
      <c r="M160" s="75" t="s">
        <v>1321</v>
      </c>
      <c r="N160" s="78">
        <v>33337</v>
      </c>
      <c r="O160" s="79" t="s">
        <v>1267</v>
      </c>
      <c r="P160" s="80" t="s">
        <v>37</v>
      </c>
    </row>
    <row r="161" spans="2:16" x14ac:dyDescent="0.25">
      <c r="B161" s="73">
        <v>152</v>
      </c>
      <c r="C161" s="74">
        <v>43121</v>
      </c>
      <c r="D161" s="75" t="s">
        <v>14</v>
      </c>
      <c r="E161" s="75" t="s">
        <v>947</v>
      </c>
      <c r="F161" s="75">
        <v>254131</v>
      </c>
      <c r="G161" s="75" t="s">
        <v>1322</v>
      </c>
      <c r="H161" s="76">
        <v>50000</v>
      </c>
      <c r="I161" s="76">
        <v>50000</v>
      </c>
      <c r="J161" s="77" t="s">
        <v>212</v>
      </c>
      <c r="K161" s="75" t="s">
        <v>1323</v>
      </c>
      <c r="L161" s="75" t="s">
        <v>1047</v>
      </c>
      <c r="M161" s="75" t="s">
        <v>1324</v>
      </c>
      <c r="N161" s="78">
        <v>33344</v>
      </c>
      <c r="O161" s="79" t="s">
        <v>19</v>
      </c>
      <c r="P161" s="80" t="s">
        <v>20</v>
      </c>
    </row>
    <row r="162" spans="2:16" x14ac:dyDescent="0.25">
      <c r="B162" s="73">
        <v>153</v>
      </c>
      <c r="C162" s="74">
        <v>43121</v>
      </c>
      <c r="D162" s="75" t="s">
        <v>14</v>
      </c>
      <c r="E162" s="75" t="s">
        <v>947</v>
      </c>
      <c r="F162" s="75">
        <v>254123</v>
      </c>
      <c r="G162" s="75" t="s">
        <v>1325</v>
      </c>
      <c r="H162" s="76">
        <v>45000</v>
      </c>
      <c r="I162" s="76">
        <v>45000</v>
      </c>
      <c r="J162" s="77" t="s">
        <v>360</v>
      </c>
      <c r="K162" s="75" t="s">
        <v>1326</v>
      </c>
      <c r="L162" s="75" t="s">
        <v>133</v>
      </c>
      <c r="M162" s="75" t="s">
        <v>1327</v>
      </c>
      <c r="N162" s="78">
        <v>33339</v>
      </c>
      <c r="O162" s="79" t="s">
        <v>1242</v>
      </c>
      <c r="P162" s="80" t="s">
        <v>867</v>
      </c>
    </row>
    <row r="163" spans="2:16" x14ac:dyDescent="0.25">
      <c r="B163" s="73">
        <v>154</v>
      </c>
      <c r="C163" s="74">
        <v>43121</v>
      </c>
      <c r="D163" s="75" t="s">
        <v>14</v>
      </c>
      <c r="E163" s="75" t="s">
        <v>947</v>
      </c>
      <c r="F163" s="75">
        <v>254132</v>
      </c>
      <c r="G163" s="75" t="s">
        <v>1328</v>
      </c>
      <c r="H163" s="76">
        <v>40000</v>
      </c>
      <c r="I163" s="76">
        <v>40000</v>
      </c>
      <c r="J163" s="77" t="s">
        <v>1329</v>
      </c>
      <c r="K163" s="75" t="s">
        <v>1330</v>
      </c>
      <c r="L163" s="75" t="s">
        <v>1331</v>
      </c>
      <c r="M163" s="75" t="s">
        <v>1332</v>
      </c>
      <c r="N163" s="78">
        <v>33336</v>
      </c>
      <c r="O163" s="79" t="s">
        <v>1090</v>
      </c>
      <c r="P163" s="80" t="s">
        <v>24</v>
      </c>
    </row>
    <row r="164" spans="2:16" x14ac:dyDescent="0.25">
      <c r="B164" s="73">
        <v>155</v>
      </c>
      <c r="C164" s="74">
        <v>43121</v>
      </c>
      <c r="D164" s="75" t="s">
        <v>14</v>
      </c>
      <c r="E164" s="75" t="s">
        <v>947</v>
      </c>
      <c r="F164" s="75">
        <v>254128</v>
      </c>
      <c r="G164" s="75" t="s">
        <v>1333</v>
      </c>
      <c r="H164" s="76">
        <v>45000</v>
      </c>
      <c r="I164" s="76">
        <v>45000</v>
      </c>
      <c r="J164" s="77" t="s">
        <v>1334</v>
      </c>
      <c r="K164" s="75" t="s">
        <v>1335</v>
      </c>
      <c r="L164" s="75" t="s">
        <v>1047</v>
      </c>
      <c r="M164" s="75" t="s">
        <v>1324</v>
      </c>
      <c r="N164" s="78">
        <v>33334</v>
      </c>
      <c r="O164" s="79" t="s">
        <v>1336</v>
      </c>
      <c r="P164" s="80" t="s">
        <v>149</v>
      </c>
    </row>
    <row r="165" spans="2:16" x14ac:dyDescent="0.25">
      <c r="B165" s="73">
        <v>156</v>
      </c>
      <c r="C165" s="74">
        <v>43121</v>
      </c>
      <c r="D165" s="75" t="s">
        <v>14</v>
      </c>
      <c r="E165" s="75" t="s">
        <v>947</v>
      </c>
      <c r="F165" s="75">
        <v>254114</v>
      </c>
      <c r="G165" s="75" t="s">
        <v>1145</v>
      </c>
      <c r="H165" s="76">
        <v>45000</v>
      </c>
      <c r="I165" s="76">
        <v>45000</v>
      </c>
      <c r="J165" s="77" t="s">
        <v>966</v>
      </c>
      <c r="K165" s="75" t="s">
        <v>1337</v>
      </c>
      <c r="L165" s="75" t="s">
        <v>133</v>
      </c>
      <c r="M165" s="75" t="s">
        <v>1338</v>
      </c>
      <c r="N165" s="78">
        <v>33333</v>
      </c>
      <c r="O165" s="79" t="s">
        <v>1125</v>
      </c>
      <c r="P165" s="80" t="s">
        <v>1191</v>
      </c>
    </row>
    <row r="166" spans="2:16" x14ac:dyDescent="0.25">
      <c r="B166" s="73">
        <v>157</v>
      </c>
      <c r="C166" s="74">
        <v>43121</v>
      </c>
      <c r="D166" s="75" t="s">
        <v>14</v>
      </c>
      <c r="E166" s="75" t="s">
        <v>947</v>
      </c>
      <c r="F166" s="75">
        <v>254126</v>
      </c>
      <c r="G166" s="75" t="s">
        <v>1339</v>
      </c>
      <c r="H166" s="76">
        <v>40000</v>
      </c>
      <c r="I166" s="76">
        <v>40000</v>
      </c>
      <c r="J166" s="77" t="s">
        <v>195</v>
      </c>
      <c r="K166" s="75" t="s">
        <v>1340</v>
      </c>
      <c r="L166" s="75" t="s">
        <v>1047</v>
      </c>
      <c r="M166" s="75" t="s">
        <v>1341</v>
      </c>
      <c r="N166" s="78">
        <v>33345</v>
      </c>
      <c r="O166" s="79" t="s">
        <v>1336</v>
      </c>
      <c r="P166" s="80" t="s">
        <v>149</v>
      </c>
    </row>
    <row r="167" spans="2:16" x14ac:dyDescent="0.25">
      <c r="B167" s="73">
        <v>158</v>
      </c>
      <c r="C167" s="74">
        <v>43121</v>
      </c>
      <c r="D167" s="75" t="s">
        <v>14</v>
      </c>
      <c r="E167" s="75" t="s">
        <v>947</v>
      </c>
      <c r="F167" s="75">
        <v>254134</v>
      </c>
      <c r="G167" s="75" t="s">
        <v>1342</v>
      </c>
      <c r="H167" s="76">
        <v>45000</v>
      </c>
      <c r="I167" s="76">
        <v>45000</v>
      </c>
      <c r="J167" s="77" t="s">
        <v>1256</v>
      </c>
      <c r="K167" s="75" t="s">
        <v>1343</v>
      </c>
      <c r="L167" s="75" t="s">
        <v>1344</v>
      </c>
      <c r="M167" s="75" t="s">
        <v>1345</v>
      </c>
      <c r="N167" s="78">
        <v>33331</v>
      </c>
      <c r="O167" s="79" t="s">
        <v>1090</v>
      </c>
      <c r="P167" s="80" t="s">
        <v>24</v>
      </c>
    </row>
    <row r="168" spans="2:16" x14ac:dyDescent="0.25">
      <c r="B168" s="73">
        <v>159</v>
      </c>
      <c r="C168" s="74">
        <v>43121</v>
      </c>
      <c r="D168" s="75" t="s">
        <v>14</v>
      </c>
      <c r="E168" s="75" t="s">
        <v>947</v>
      </c>
      <c r="F168" s="75">
        <v>254125</v>
      </c>
      <c r="G168" s="75" t="s">
        <v>1346</v>
      </c>
      <c r="H168" s="76">
        <v>50000</v>
      </c>
      <c r="I168" s="76">
        <v>50000</v>
      </c>
      <c r="J168" s="77" t="s">
        <v>1347</v>
      </c>
      <c r="K168" s="75" t="s">
        <v>1348</v>
      </c>
      <c r="L168" s="75" t="s">
        <v>1349</v>
      </c>
      <c r="M168" s="75" t="s">
        <v>1350</v>
      </c>
      <c r="N168" s="78">
        <v>33332</v>
      </c>
      <c r="O168" s="79" t="s">
        <v>1336</v>
      </c>
      <c r="P168" s="80" t="s">
        <v>149</v>
      </c>
    </row>
    <row r="169" spans="2:16" x14ac:dyDescent="0.25">
      <c r="B169" s="73">
        <v>160</v>
      </c>
      <c r="C169" s="74">
        <v>43121</v>
      </c>
      <c r="D169" s="75" t="s">
        <v>14</v>
      </c>
      <c r="E169" s="75" t="s">
        <v>947</v>
      </c>
      <c r="F169" s="75">
        <v>254133</v>
      </c>
      <c r="G169" s="75" t="s">
        <v>1351</v>
      </c>
      <c r="H169" s="76">
        <v>40000</v>
      </c>
      <c r="I169" s="76">
        <v>40000</v>
      </c>
      <c r="J169" s="77" t="s">
        <v>1114</v>
      </c>
      <c r="K169" s="75" t="s">
        <v>1352</v>
      </c>
      <c r="L169" s="75" t="s">
        <v>1047</v>
      </c>
      <c r="M169" s="75" t="s">
        <v>1353</v>
      </c>
      <c r="N169" s="78">
        <v>33330</v>
      </c>
      <c r="O169" s="79" t="s">
        <v>1090</v>
      </c>
      <c r="P169" s="80" t="s">
        <v>24</v>
      </c>
    </row>
    <row r="170" spans="2:16" x14ac:dyDescent="0.25">
      <c r="B170" s="73">
        <v>161</v>
      </c>
      <c r="C170" s="74">
        <v>43121</v>
      </c>
      <c r="D170" s="75" t="s">
        <v>14</v>
      </c>
      <c r="E170" s="75" t="s">
        <v>947</v>
      </c>
      <c r="F170" s="75">
        <v>254135</v>
      </c>
      <c r="G170" s="75" t="s">
        <v>1354</v>
      </c>
      <c r="H170" s="76">
        <v>45000</v>
      </c>
      <c r="I170" s="76">
        <v>45000</v>
      </c>
      <c r="J170" s="77" t="s">
        <v>1355</v>
      </c>
      <c r="K170" s="75" t="s">
        <v>1356</v>
      </c>
      <c r="L170" s="75" t="s">
        <v>1047</v>
      </c>
      <c r="M170" s="75" t="s">
        <v>1353</v>
      </c>
      <c r="N170" s="78">
        <v>33328</v>
      </c>
      <c r="O170" s="79" t="s">
        <v>1121</v>
      </c>
      <c r="P170" s="80" t="s">
        <v>42</v>
      </c>
    </row>
    <row r="171" spans="2:16" x14ac:dyDescent="0.25">
      <c r="B171" s="73">
        <v>162</v>
      </c>
      <c r="C171" s="74">
        <v>43121</v>
      </c>
      <c r="D171" s="75" t="s">
        <v>14</v>
      </c>
      <c r="E171" s="75" t="s">
        <v>947</v>
      </c>
      <c r="F171" s="75">
        <v>254113</v>
      </c>
      <c r="G171" s="75" t="s">
        <v>1357</v>
      </c>
      <c r="H171" s="76">
        <v>33000</v>
      </c>
      <c r="I171" s="76">
        <v>33000</v>
      </c>
      <c r="J171" s="77" t="s">
        <v>201</v>
      </c>
      <c r="K171" s="75" t="s">
        <v>1358</v>
      </c>
      <c r="L171" s="75" t="s">
        <v>133</v>
      </c>
      <c r="M171" s="75" t="s">
        <v>1359</v>
      </c>
      <c r="N171" s="78">
        <v>33329</v>
      </c>
      <c r="O171" s="79" t="s">
        <v>1242</v>
      </c>
      <c r="P171" s="80" t="s">
        <v>867</v>
      </c>
    </row>
    <row r="172" spans="2:16" x14ac:dyDescent="0.25">
      <c r="B172" s="73">
        <v>163</v>
      </c>
      <c r="C172" s="74">
        <v>43121</v>
      </c>
      <c r="D172" s="75" t="s">
        <v>14</v>
      </c>
      <c r="E172" s="75" t="s">
        <v>947</v>
      </c>
      <c r="F172" s="75">
        <v>254136</v>
      </c>
      <c r="G172" s="75" t="s">
        <v>1360</v>
      </c>
      <c r="H172" s="76">
        <v>45000</v>
      </c>
      <c r="I172" s="76">
        <v>45000</v>
      </c>
      <c r="J172" s="77" t="s">
        <v>22</v>
      </c>
      <c r="K172" s="75" t="s">
        <v>1361</v>
      </c>
      <c r="L172" s="75" t="s">
        <v>1047</v>
      </c>
      <c r="M172" s="75" t="s">
        <v>1362</v>
      </c>
      <c r="N172" s="78">
        <v>33323</v>
      </c>
      <c r="O172" s="79" t="s">
        <v>1121</v>
      </c>
      <c r="P172" s="80" t="s">
        <v>42</v>
      </c>
    </row>
    <row r="173" spans="2:16" x14ac:dyDescent="0.25">
      <c r="B173" s="73">
        <v>164</v>
      </c>
      <c r="C173" s="74">
        <v>43121</v>
      </c>
      <c r="D173" s="75" t="s">
        <v>14</v>
      </c>
      <c r="E173" s="75" t="s">
        <v>947</v>
      </c>
      <c r="F173" s="75">
        <v>254120</v>
      </c>
      <c r="G173" s="75" t="s">
        <v>1363</v>
      </c>
      <c r="H173" s="76">
        <v>40000</v>
      </c>
      <c r="I173" s="76">
        <v>40000</v>
      </c>
      <c r="J173" s="77" t="s">
        <v>282</v>
      </c>
      <c r="K173" s="75" t="s">
        <v>1364</v>
      </c>
      <c r="L173" s="75" t="s">
        <v>1365</v>
      </c>
      <c r="M173" s="75" t="s">
        <v>1366</v>
      </c>
      <c r="N173" s="78">
        <v>33324</v>
      </c>
      <c r="O173" s="79" t="s">
        <v>1209</v>
      </c>
      <c r="P173" s="80" t="s">
        <v>113</v>
      </c>
    </row>
    <row r="174" spans="2:16" x14ac:dyDescent="0.25">
      <c r="B174" s="73">
        <v>165</v>
      </c>
      <c r="C174" s="74">
        <v>43121</v>
      </c>
      <c r="D174" s="75" t="s">
        <v>14</v>
      </c>
      <c r="E174" s="75" t="s">
        <v>947</v>
      </c>
      <c r="F174" s="75">
        <v>254127</v>
      </c>
      <c r="G174" s="75" t="s">
        <v>1367</v>
      </c>
      <c r="H174" s="76">
        <v>40000</v>
      </c>
      <c r="I174" s="76">
        <v>40000</v>
      </c>
      <c r="J174" s="77" t="s">
        <v>547</v>
      </c>
      <c r="K174" s="75" t="s">
        <v>1368</v>
      </c>
      <c r="L174" s="75" t="s">
        <v>1365</v>
      </c>
      <c r="M174" s="75" t="s">
        <v>1369</v>
      </c>
      <c r="N174" s="78">
        <v>33325</v>
      </c>
      <c r="O174" s="79" t="s">
        <v>1336</v>
      </c>
      <c r="P174" s="80" t="s">
        <v>149</v>
      </c>
    </row>
    <row r="175" spans="2:16" x14ac:dyDescent="0.25">
      <c r="B175" s="73">
        <v>166</v>
      </c>
      <c r="C175" s="74">
        <v>43121</v>
      </c>
      <c r="D175" s="75" t="s">
        <v>14</v>
      </c>
      <c r="E175" s="75" t="s">
        <v>947</v>
      </c>
      <c r="F175" s="75">
        <v>254115</v>
      </c>
      <c r="G175" s="75" t="s">
        <v>1122</v>
      </c>
      <c r="H175" s="76">
        <v>45000</v>
      </c>
      <c r="I175" s="76">
        <v>45000</v>
      </c>
      <c r="J175" s="77" t="s">
        <v>329</v>
      </c>
      <c r="K175" s="75" t="s">
        <v>1123</v>
      </c>
      <c r="L175" s="75" t="s">
        <v>133</v>
      </c>
      <c r="M175" s="75" t="s">
        <v>1370</v>
      </c>
      <c r="N175" s="78">
        <v>33326</v>
      </c>
      <c r="O175" s="79" t="s">
        <v>1125</v>
      </c>
      <c r="P175" s="80" t="s">
        <v>1191</v>
      </c>
    </row>
    <row r="176" spans="2:16" x14ac:dyDescent="0.25">
      <c r="B176" s="73">
        <v>167</v>
      </c>
      <c r="C176" s="74">
        <v>43121</v>
      </c>
      <c r="D176" s="75" t="s">
        <v>14</v>
      </c>
      <c r="E176" s="75" t="s">
        <v>947</v>
      </c>
      <c r="F176" s="75">
        <v>254141</v>
      </c>
      <c r="G176" s="75" t="s">
        <v>1231</v>
      </c>
      <c r="H176" s="76">
        <v>45000</v>
      </c>
      <c r="I176" s="76">
        <v>45000</v>
      </c>
      <c r="J176" s="77" t="s">
        <v>1371</v>
      </c>
      <c r="K176" s="75" t="s">
        <v>1233</v>
      </c>
      <c r="L176" s="75" t="s">
        <v>1372</v>
      </c>
      <c r="M176" s="75" t="s">
        <v>1373</v>
      </c>
      <c r="N176" s="78">
        <v>33327</v>
      </c>
      <c r="O176" s="79" t="s">
        <v>1242</v>
      </c>
      <c r="P176" s="80" t="s">
        <v>867</v>
      </c>
    </row>
    <row r="177" spans="2:16" x14ac:dyDescent="0.25">
      <c r="B177" s="73">
        <v>168</v>
      </c>
      <c r="C177" s="74">
        <v>43121</v>
      </c>
      <c r="D177" s="75" t="s">
        <v>14</v>
      </c>
      <c r="E177" s="75" t="s">
        <v>947</v>
      </c>
      <c r="F177" s="75">
        <v>254121</v>
      </c>
      <c r="G177" s="75" t="s">
        <v>1374</v>
      </c>
      <c r="H177" s="76">
        <v>40000</v>
      </c>
      <c r="I177" s="76">
        <v>40000</v>
      </c>
      <c r="J177" s="77" t="s">
        <v>1375</v>
      </c>
      <c r="K177" s="75" t="s">
        <v>1376</v>
      </c>
      <c r="L177" s="75" t="s">
        <v>1365</v>
      </c>
      <c r="M177" s="75" t="s">
        <v>1377</v>
      </c>
      <c r="N177" s="78">
        <v>33322</v>
      </c>
      <c r="O177" s="79" t="s">
        <v>1209</v>
      </c>
      <c r="P177" s="80" t="s">
        <v>113</v>
      </c>
    </row>
    <row r="178" spans="2:16" x14ac:dyDescent="0.25">
      <c r="B178" s="73">
        <v>169</v>
      </c>
      <c r="C178" s="74">
        <v>43121</v>
      </c>
      <c r="D178" s="75" t="s">
        <v>14</v>
      </c>
      <c r="E178" s="75" t="s">
        <v>947</v>
      </c>
      <c r="F178" s="75">
        <v>254130</v>
      </c>
      <c r="G178" s="75" t="s">
        <v>1378</v>
      </c>
      <c r="H178" s="76">
        <v>45000</v>
      </c>
      <c r="I178" s="76">
        <v>45000</v>
      </c>
      <c r="J178" s="77" t="s">
        <v>22</v>
      </c>
      <c r="K178" s="75" t="s">
        <v>1379</v>
      </c>
      <c r="L178" s="75" t="s">
        <v>1047</v>
      </c>
      <c r="M178" s="75" t="s">
        <v>1380</v>
      </c>
      <c r="N178" s="78">
        <v>33335</v>
      </c>
      <c r="O178" s="79" t="s">
        <v>19</v>
      </c>
      <c r="P178" s="80" t="s">
        <v>20</v>
      </c>
    </row>
    <row r="179" spans="2:16" x14ac:dyDescent="0.25">
      <c r="B179" s="73">
        <v>170</v>
      </c>
      <c r="C179" s="74">
        <v>43121</v>
      </c>
      <c r="D179" s="75" t="s">
        <v>14</v>
      </c>
      <c r="E179" s="75" t="s">
        <v>947</v>
      </c>
      <c r="F179" s="75">
        <v>254122</v>
      </c>
      <c r="G179" s="75" t="s">
        <v>1381</v>
      </c>
      <c r="H179" s="76">
        <v>50000</v>
      </c>
      <c r="I179" s="76">
        <v>50000</v>
      </c>
      <c r="J179" s="77" t="s">
        <v>282</v>
      </c>
      <c r="K179" s="75" t="s">
        <v>1382</v>
      </c>
      <c r="L179" s="75" t="s">
        <v>160</v>
      </c>
      <c r="M179" s="75" t="s">
        <v>1383</v>
      </c>
      <c r="N179" s="78">
        <v>33343</v>
      </c>
      <c r="O179" s="79" t="s">
        <v>1209</v>
      </c>
      <c r="P179" s="80" t="s">
        <v>113</v>
      </c>
    </row>
    <row r="180" spans="2:16" ht="16.5" thickBot="1" x14ac:dyDescent="0.3">
      <c r="B180" s="81">
        <v>171</v>
      </c>
      <c r="C180" s="82">
        <v>43121</v>
      </c>
      <c r="D180" s="83" t="s">
        <v>14</v>
      </c>
      <c r="E180" s="83" t="s">
        <v>947</v>
      </c>
      <c r="F180" s="83">
        <v>254119</v>
      </c>
      <c r="G180" s="83" t="s">
        <v>1384</v>
      </c>
      <c r="H180" s="84">
        <v>40000</v>
      </c>
      <c r="I180" s="84">
        <v>40000</v>
      </c>
      <c r="J180" s="85" t="s">
        <v>163</v>
      </c>
      <c r="K180" s="83" t="s">
        <v>1385</v>
      </c>
      <c r="L180" s="83" t="s">
        <v>1365</v>
      </c>
      <c r="M180" s="83" t="s">
        <v>1386</v>
      </c>
      <c r="N180" s="86">
        <v>33321</v>
      </c>
      <c r="O180" s="87" t="s">
        <v>1209</v>
      </c>
      <c r="P180" s="88" t="s">
        <v>113</v>
      </c>
    </row>
    <row r="181" spans="2:16" s="114" customFormat="1" ht="18.75" customHeight="1" thickBot="1" x14ac:dyDescent="0.3">
      <c r="B181" s="431" t="s">
        <v>1387</v>
      </c>
      <c r="C181" s="432"/>
      <c r="D181" s="432"/>
      <c r="E181" s="432"/>
      <c r="F181" s="432"/>
      <c r="G181" s="433"/>
      <c r="H181" s="115">
        <f>SUM(H150:H180)</f>
        <v>1322000</v>
      </c>
      <c r="I181" s="90">
        <f>SUM(I150:I180)</f>
        <v>1322000</v>
      </c>
      <c r="J181" s="443"/>
      <c r="K181" s="438"/>
      <c r="L181" s="438"/>
      <c r="M181" s="438"/>
      <c r="N181" s="438"/>
      <c r="O181" s="438"/>
      <c r="P181" s="439"/>
    </row>
    <row r="182" spans="2:16" x14ac:dyDescent="0.25">
      <c r="B182" s="96">
        <v>172</v>
      </c>
      <c r="C182" s="97">
        <v>43122</v>
      </c>
      <c r="D182" s="98" t="s">
        <v>1388</v>
      </c>
      <c r="E182" s="98" t="s">
        <v>312</v>
      </c>
      <c r="F182" s="98">
        <v>3460807</v>
      </c>
      <c r="G182" s="98" t="s">
        <v>1389</v>
      </c>
      <c r="H182" s="99">
        <v>45000</v>
      </c>
      <c r="I182" s="99">
        <v>45000</v>
      </c>
      <c r="J182" s="100" t="s">
        <v>531</v>
      </c>
      <c r="K182" s="98" t="s">
        <v>1390</v>
      </c>
      <c r="L182" s="98" t="s">
        <v>887</v>
      </c>
      <c r="M182" s="98" t="s">
        <v>873</v>
      </c>
      <c r="N182" s="101">
        <v>33358</v>
      </c>
      <c r="O182" s="102" t="s">
        <v>866</v>
      </c>
      <c r="P182" s="103" t="s">
        <v>867</v>
      </c>
    </row>
    <row r="183" spans="2:16" x14ac:dyDescent="0.25">
      <c r="B183" s="73">
        <v>173</v>
      </c>
      <c r="C183" s="74">
        <v>43122</v>
      </c>
      <c r="D183" s="75" t="s">
        <v>1388</v>
      </c>
      <c r="E183" s="75" t="s">
        <v>312</v>
      </c>
      <c r="F183" s="75">
        <v>3460808</v>
      </c>
      <c r="G183" s="75" t="s">
        <v>1391</v>
      </c>
      <c r="H183" s="76">
        <v>45000</v>
      </c>
      <c r="I183" s="76">
        <v>45000</v>
      </c>
      <c r="J183" s="77" t="s">
        <v>1392</v>
      </c>
      <c r="K183" s="75" t="s">
        <v>1393</v>
      </c>
      <c r="L183" s="75" t="s">
        <v>887</v>
      </c>
      <c r="M183" s="75" t="s">
        <v>873</v>
      </c>
      <c r="N183" s="78">
        <v>33357</v>
      </c>
      <c r="O183" s="79" t="s">
        <v>866</v>
      </c>
      <c r="P183" s="80" t="s">
        <v>867</v>
      </c>
    </row>
    <row r="184" spans="2:16" x14ac:dyDescent="0.25">
      <c r="B184" s="73">
        <v>174</v>
      </c>
      <c r="C184" s="74">
        <v>43122</v>
      </c>
      <c r="D184" s="75" t="s">
        <v>1388</v>
      </c>
      <c r="E184" s="75" t="s">
        <v>312</v>
      </c>
      <c r="F184" s="75">
        <v>3460804</v>
      </c>
      <c r="G184" s="75" t="s">
        <v>1394</v>
      </c>
      <c r="H184" s="76">
        <v>45000</v>
      </c>
      <c r="I184" s="76">
        <v>45000</v>
      </c>
      <c r="J184" s="77" t="s">
        <v>201</v>
      </c>
      <c r="K184" s="75" t="s">
        <v>1395</v>
      </c>
      <c r="L184" s="75" t="s">
        <v>887</v>
      </c>
      <c r="M184" s="75" t="s">
        <v>873</v>
      </c>
      <c r="N184" s="78">
        <v>33355</v>
      </c>
      <c r="O184" s="79" t="s">
        <v>866</v>
      </c>
      <c r="P184" s="80" t="s">
        <v>867</v>
      </c>
    </row>
    <row r="185" spans="2:16" x14ac:dyDescent="0.25">
      <c r="B185" s="73">
        <v>175</v>
      </c>
      <c r="C185" s="74">
        <v>43122</v>
      </c>
      <c r="D185" s="75" t="s">
        <v>1388</v>
      </c>
      <c r="E185" s="75" t="s">
        <v>312</v>
      </c>
      <c r="F185" s="75">
        <v>3460806</v>
      </c>
      <c r="G185" s="75" t="s">
        <v>1396</v>
      </c>
      <c r="H185" s="76">
        <v>45000</v>
      </c>
      <c r="I185" s="76">
        <v>45000</v>
      </c>
      <c r="J185" s="77" t="s">
        <v>1397</v>
      </c>
      <c r="K185" s="75" t="s">
        <v>1398</v>
      </c>
      <c r="L185" s="75" t="s">
        <v>887</v>
      </c>
      <c r="M185" s="75" t="s">
        <v>873</v>
      </c>
      <c r="N185" s="78">
        <v>33359</v>
      </c>
      <c r="O185" s="79" t="s">
        <v>866</v>
      </c>
      <c r="P185" s="80" t="s">
        <v>867</v>
      </c>
    </row>
    <row r="186" spans="2:16" x14ac:dyDescent="0.25">
      <c r="B186" s="73">
        <v>176</v>
      </c>
      <c r="C186" s="74">
        <v>43122</v>
      </c>
      <c r="D186" s="75" t="s">
        <v>1388</v>
      </c>
      <c r="E186" s="75" t="s">
        <v>312</v>
      </c>
      <c r="F186" s="75">
        <v>3460805</v>
      </c>
      <c r="G186" s="75" t="s">
        <v>1399</v>
      </c>
      <c r="H186" s="76">
        <v>45000</v>
      </c>
      <c r="I186" s="76">
        <v>45000</v>
      </c>
      <c r="J186" s="77" t="s">
        <v>160</v>
      </c>
      <c r="K186" s="75" t="s">
        <v>1400</v>
      </c>
      <c r="L186" s="75" t="s">
        <v>887</v>
      </c>
      <c r="M186" s="75" t="s">
        <v>873</v>
      </c>
      <c r="N186" s="78">
        <v>33361</v>
      </c>
      <c r="O186" s="79" t="s">
        <v>866</v>
      </c>
      <c r="P186" s="80" t="s">
        <v>867</v>
      </c>
    </row>
    <row r="187" spans="2:16" x14ac:dyDescent="0.25">
      <c r="B187" s="73">
        <v>177</v>
      </c>
      <c r="C187" s="74">
        <v>43122</v>
      </c>
      <c r="D187" s="75" t="s">
        <v>1401</v>
      </c>
      <c r="E187" s="75" t="s">
        <v>312</v>
      </c>
      <c r="F187" s="75">
        <v>3460884</v>
      </c>
      <c r="G187" s="75" t="s">
        <v>1402</v>
      </c>
      <c r="H187" s="76">
        <v>50000</v>
      </c>
      <c r="I187" s="76">
        <v>50000</v>
      </c>
      <c r="J187" s="77" t="s">
        <v>1403</v>
      </c>
      <c r="K187" s="75" t="s">
        <v>1404</v>
      </c>
      <c r="L187" s="75" t="s">
        <v>1047</v>
      </c>
      <c r="M187" s="75" t="s">
        <v>1405</v>
      </c>
      <c r="N187" s="75">
        <v>33353</v>
      </c>
      <c r="O187" s="79" t="s">
        <v>1009</v>
      </c>
      <c r="P187" s="80" t="s">
        <v>468</v>
      </c>
    </row>
    <row r="188" spans="2:16" x14ac:dyDescent="0.25">
      <c r="B188" s="73">
        <v>178</v>
      </c>
      <c r="C188" s="74">
        <v>43122</v>
      </c>
      <c r="D188" s="75" t="s">
        <v>1401</v>
      </c>
      <c r="E188" s="75" t="s">
        <v>312</v>
      </c>
      <c r="F188" s="75">
        <v>3460888</v>
      </c>
      <c r="G188" s="75" t="s">
        <v>1406</v>
      </c>
      <c r="H188" s="76">
        <v>50000</v>
      </c>
      <c r="I188" s="76">
        <v>50000</v>
      </c>
      <c r="J188" s="77" t="s">
        <v>1407</v>
      </c>
      <c r="K188" s="75" t="s">
        <v>1408</v>
      </c>
      <c r="L188" s="75" t="s">
        <v>1047</v>
      </c>
      <c r="M188" s="75" t="s">
        <v>1405</v>
      </c>
      <c r="N188" s="78">
        <v>33360</v>
      </c>
      <c r="O188" s="79" t="s">
        <v>1009</v>
      </c>
      <c r="P188" s="80" t="s">
        <v>468</v>
      </c>
    </row>
    <row r="189" spans="2:16" x14ac:dyDescent="0.25">
      <c r="B189" s="73">
        <v>179</v>
      </c>
      <c r="C189" s="74">
        <v>43122</v>
      </c>
      <c r="D189" s="75" t="s">
        <v>1401</v>
      </c>
      <c r="E189" s="75" t="s">
        <v>312</v>
      </c>
      <c r="F189" s="75">
        <v>3460890</v>
      </c>
      <c r="G189" s="75" t="s">
        <v>1409</v>
      </c>
      <c r="H189" s="76">
        <v>50000</v>
      </c>
      <c r="I189" s="76">
        <v>50000</v>
      </c>
      <c r="J189" s="77" t="s">
        <v>951</v>
      </c>
      <c r="K189" s="75" t="s">
        <v>1410</v>
      </c>
      <c r="L189" s="75" t="s">
        <v>1047</v>
      </c>
      <c r="M189" s="75" t="s">
        <v>1405</v>
      </c>
      <c r="N189" s="78">
        <v>33352</v>
      </c>
      <c r="O189" s="79" t="s">
        <v>1009</v>
      </c>
      <c r="P189" s="80" t="s">
        <v>468</v>
      </c>
    </row>
    <row r="190" spans="2:16" x14ac:dyDescent="0.25">
      <c r="B190" s="73">
        <v>180</v>
      </c>
      <c r="C190" s="74">
        <v>43122</v>
      </c>
      <c r="D190" s="75" t="s">
        <v>1401</v>
      </c>
      <c r="E190" s="75" t="s">
        <v>312</v>
      </c>
      <c r="F190" s="75">
        <v>3460889</v>
      </c>
      <c r="G190" s="75" t="s">
        <v>1411</v>
      </c>
      <c r="H190" s="76">
        <v>50000</v>
      </c>
      <c r="I190" s="76">
        <v>50000</v>
      </c>
      <c r="J190" s="77" t="s">
        <v>1344</v>
      </c>
      <c r="K190" s="75" t="s">
        <v>1412</v>
      </c>
      <c r="L190" s="75" t="s">
        <v>1047</v>
      </c>
      <c r="M190" s="75" t="s">
        <v>1405</v>
      </c>
      <c r="N190" s="78">
        <v>33354</v>
      </c>
      <c r="O190" s="79" t="s">
        <v>1009</v>
      </c>
      <c r="P190" s="80" t="s">
        <v>468</v>
      </c>
    </row>
    <row r="191" spans="2:16" x14ac:dyDescent="0.25">
      <c r="B191" s="73">
        <v>181</v>
      </c>
      <c r="C191" s="74">
        <v>43122</v>
      </c>
      <c r="D191" s="75" t="s">
        <v>1413</v>
      </c>
      <c r="E191" s="75" t="s">
        <v>312</v>
      </c>
      <c r="F191" s="75">
        <v>3461107</v>
      </c>
      <c r="G191" s="75" t="s">
        <v>1414</v>
      </c>
      <c r="H191" s="76">
        <v>45000</v>
      </c>
      <c r="I191" s="76">
        <v>45000</v>
      </c>
      <c r="J191" s="77" t="s">
        <v>133</v>
      </c>
      <c r="K191" s="75" t="s">
        <v>1415</v>
      </c>
      <c r="L191" s="75" t="s">
        <v>965</v>
      </c>
      <c r="M191" s="75" t="s">
        <v>1006</v>
      </c>
      <c r="N191" s="78">
        <v>33364</v>
      </c>
      <c r="O191" s="79" t="s">
        <v>866</v>
      </c>
      <c r="P191" s="80" t="s">
        <v>867</v>
      </c>
    </row>
    <row r="192" spans="2:16" x14ac:dyDescent="0.25">
      <c r="B192" s="73">
        <v>182</v>
      </c>
      <c r="C192" s="74">
        <v>43122</v>
      </c>
      <c r="D192" s="75" t="s">
        <v>868</v>
      </c>
      <c r="E192" s="75" t="s">
        <v>312</v>
      </c>
      <c r="F192" s="75">
        <v>3461091</v>
      </c>
      <c r="G192" s="75" t="s">
        <v>1416</v>
      </c>
      <c r="H192" s="76">
        <v>33000</v>
      </c>
      <c r="I192" s="76">
        <v>33000</v>
      </c>
      <c r="J192" s="77" t="s">
        <v>1417</v>
      </c>
      <c r="K192" s="75" t="s">
        <v>1418</v>
      </c>
      <c r="L192" s="75" t="s">
        <v>440</v>
      </c>
      <c r="M192" s="75" t="s">
        <v>1419</v>
      </c>
      <c r="N192" s="78">
        <v>33356</v>
      </c>
      <c r="O192" s="79" t="s">
        <v>866</v>
      </c>
      <c r="P192" s="80" t="s">
        <v>867</v>
      </c>
    </row>
    <row r="193" spans="2:16" x14ac:dyDescent="0.25">
      <c r="B193" s="73">
        <v>183</v>
      </c>
      <c r="C193" s="74">
        <v>43122</v>
      </c>
      <c r="D193" s="75" t="s">
        <v>1420</v>
      </c>
      <c r="E193" s="75" t="s">
        <v>312</v>
      </c>
      <c r="F193" s="75">
        <v>3461096</v>
      </c>
      <c r="G193" s="75" t="s">
        <v>1421</v>
      </c>
      <c r="H193" s="76">
        <v>45000</v>
      </c>
      <c r="I193" s="76">
        <v>45000</v>
      </c>
      <c r="J193" s="77" t="s">
        <v>1007</v>
      </c>
      <c r="K193" s="75" t="s">
        <v>1422</v>
      </c>
      <c r="L193" s="75" t="s">
        <v>965</v>
      </c>
      <c r="M193" s="75" t="s">
        <v>1006</v>
      </c>
      <c r="N193" s="78">
        <v>33367</v>
      </c>
      <c r="O193" s="79" t="s">
        <v>866</v>
      </c>
      <c r="P193" s="80" t="s">
        <v>867</v>
      </c>
    </row>
    <row r="194" spans="2:16" x14ac:dyDescent="0.25">
      <c r="B194" s="73">
        <v>184</v>
      </c>
      <c r="C194" s="74">
        <v>43122</v>
      </c>
      <c r="D194" s="75" t="s">
        <v>1420</v>
      </c>
      <c r="E194" s="75" t="s">
        <v>312</v>
      </c>
      <c r="F194" s="75">
        <v>3461093</v>
      </c>
      <c r="G194" s="75" t="s">
        <v>1423</v>
      </c>
      <c r="H194" s="76">
        <v>50000</v>
      </c>
      <c r="I194" s="76">
        <v>50000</v>
      </c>
      <c r="J194" s="77" t="s">
        <v>1424</v>
      </c>
      <c r="K194" s="75" t="s">
        <v>1425</v>
      </c>
      <c r="L194" s="75" t="s">
        <v>965</v>
      </c>
      <c r="M194" s="75" t="s">
        <v>1006</v>
      </c>
      <c r="N194" s="78">
        <v>33365</v>
      </c>
      <c r="O194" s="79" t="s">
        <v>908</v>
      </c>
      <c r="P194" s="80" t="s">
        <v>867</v>
      </c>
    </row>
    <row r="195" spans="2:16" x14ac:dyDescent="0.25">
      <c r="B195" s="73">
        <v>185</v>
      </c>
      <c r="C195" s="74">
        <v>43122</v>
      </c>
      <c r="D195" s="75" t="s">
        <v>949</v>
      </c>
      <c r="E195" s="75" t="s">
        <v>312</v>
      </c>
      <c r="F195" s="75">
        <v>3460745</v>
      </c>
      <c r="G195" s="75" t="s">
        <v>1426</v>
      </c>
      <c r="H195" s="76">
        <v>50000</v>
      </c>
      <c r="I195" s="76">
        <v>50000</v>
      </c>
      <c r="J195" s="77" t="s">
        <v>1427</v>
      </c>
      <c r="K195" s="75" t="s">
        <v>1428</v>
      </c>
      <c r="L195" s="75" t="s">
        <v>275</v>
      </c>
      <c r="M195" s="75" t="s">
        <v>1429</v>
      </c>
      <c r="N195" s="78">
        <v>33363</v>
      </c>
      <c r="O195" s="79" t="s">
        <v>268</v>
      </c>
      <c r="P195" s="80" t="s">
        <v>268</v>
      </c>
    </row>
    <row r="196" spans="2:16" x14ac:dyDescent="0.25">
      <c r="B196" s="73">
        <v>186</v>
      </c>
      <c r="C196" s="74">
        <v>43122</v>
      </c>
      <c r="D196" s="75" t="s">
        <v>1430</v>
      </c>
      <c r="E196" s="75" t="s">
        <v>312</v>
      </c>
      <c r="F196" s="75">
        <v>3460840</v>
      </c>
      <c r="G196" s="75" t="s">
        <v>1431</v>
      </c>
      <c r="H196" s="76">
        <v>40000</v>
      </c>
      <c r="I196" s="76">
        <v>40000</v>
      </c>
      <c r="J196" s="77" t="s">
        <v>1432</v>
      </c>
      <c r="K196" s="75" t="s">
        <v>855</v>
      </c>
      <c r="L196" s="75" t="s">
        <v>985</v>
      </c>
      <c r="M196" s="75" t="s">
        <v>1433</v>
      </c>
      <c r="N196" s="78">
        <v>33362</v>
      </c>
      <c r="O196" s="79" t="s">
        <v>866</v>
      </c>
      <c r="P196" s="80" t="s">
        <v>867</v>
      </c>
    </row>
    <row r="197" spans="2:16" x14ac:dyDescent="0.25">
      <c r="B197" s="73">
        <v>187</v>
      </c>
      <c r="C197" s="74">
        <v>43122</v>
      </c>
      <c r="D197" s="75" t="s">
        <v>1430</v>
      </c>
      <c r="E197" s="75" t="s">
        <v>312</v>
      </c>
      <c r="F197" s="75">
        <v>3460863</v>
      </c>
      <c r="G197" s="75" t="s">
        <v>1434</v>
      </c>
      <c r="H197" s="76">
        <v>33000</v>
      </c>
      <c r="I197" s="76">
        <v>33000</v>
      </c>
      <c r="J197" s="77" t="s">
        <v>430</v>
      </c>
      <c r="K197" s="75" t="s">
        <v>1435</v>
      </c>
      <c r="L197" s="75" t="s">
        <v>985</v>
      </c>
      <c r="M197" s="75" t="s">
        <v>1433</v>
      </c>
      <c r="N197" s="78">
        <v>33368</v>
      </c>
      <c r="O197" s="79" t="s">
        <v>866</v>
      </c>
      <c r="P197" s="80" t="s">
        <v>867</v>
      </c>
    </row>
    <row r="198" spans="2:16" x14ac:dyDescent="0.25">
      <c r="B198" s="73">
        <v>188</v>
      </c>
      <c r="C198" s="74">
        <v>43122</v>
      </c>
      <c r="D198" s="75" t="s">
        <v>1436</v>
      </c>
      <c r="E198" s="75" t="s">
        <v>312</v>
      </c>
      <c r="F198" s="75">
        <v>3460897</v>
      </c>
      <c r="G198" s="75" t="s">
        <v>1066</v>
      </c>
      <c r="H198" s="76">
        <v>45000</v>
      </c>
      <c r="I198" s="76">
        <v>45000</v>
      </c>
      <c r="J198" s="77" t="s">
        <v>1437</v>
      </c>
      <c r="K198" s="75" t="s">
        <v>1438</v>
      </c>
      <c r="L198" s="75" t="s">
        <v>1439</v>
      </c>
      <c r="M198" s="75" t="s">
        <v>1440</v>
      </c>
      <c r="N198" s="78">
        <v>33371</v>
      </c>
      <c r="O198" s="79" t="s">
        <v>866</v>
      </c>
      <c r="P198" s="80" t="s">
        <v>867</v>
      </c>
    </row>
    <row r="199" spans="2:16" x14ac:dyDescent="0.25">
      <c r="B199" s="73">
        <v>189</v>
      </c>
      <c r="C199" s="74">
        <v>43122</v>
      </c>
      <c r="D199" s="75" t="s">
        <v>14</v>
      </c>
      <c r="E199" s="75" t="s">
        <v>947</v>
      </c>
      <c r="F199" s="75">
        <v>254159</v>
      </c>
      <c r="G199" s="75" t="s">
        <v>1441</v>
      </c>
      <c r="H199" s="76">
        <v>45000</v>
      </c>
      <c r="I199" s="76">
        <v>45000</v>
      </c>
      <c r="J199" s="77" t="s">
        <v>1442</v>
      </c>
      <c r="K199" s="75" t="s">
        <v>1443</v>
      </c>
      <c r="L199" s="75" t="s">
        <v>169</v>
      </c>
      <c r="M199" s="75" t="s">
        <v>1444</v>
      </c>
      <c r="N199" s="78">
        <v>33374</v>
      </c>
      <c r="O199" s="79" t="s">
        <v>1242</v>
      </c>
      <c r="P199" s="80" t="s">
        <v>867</v>
      </c>
    </row>
    <row r="200" spans="2:16" x14ac:dyDescent="0.25">
      <c r="B200" s="73">
        <v>190</v>
      </c>
      <c r="C200" s="74">
        <v>43122</v>
      </c>
      <c r="D200" s="75" t="s">
        <v>14</v>
      </c>
      <c r="E200" s="75" t="s">
        <v>947</v>
      </c>
      <c r="F200" s="75">
        <v>254118</v>
      </c>
      <c r="G200" s="75" t="s">
        <v>1445</v>
      </c>
      <c r="H200" s="76">
        <v>45000</v>
      </c>
      <c r="I200" s="76">
        <v>45000</v>
      </c>
      <c r="J200" s="77" t="s">
        <v>1446</v>
      </c>
      <c r="K200" s="75" t="s">
        <v>1447</v>
      </c>
      <c r="L200" s="75" t="s">
        <v>1448</v>
      </c>
      <c r="M200" s="75" t="s">
        <v>1449</v>
      </c>
      <c r="N200" s="78">
        <v>33375</v>
      </c>
      <c r="O200" s="79" t="s">
        <v>1125</v>
      </c>
      <c r="P200" s="80" t="s">
        <v>1191</v>
      </c>
    </row>
    <row r="201" spans="2:16" x14ac:dyDescent="0.25">
      <c r="B201" s="73">
        <v>191</v>
      </c>
      <c r="C201" s="74">
        <v>43122</v>
      </c>
      <c r="D201" s="75" t="s">
        <v>14</v>
      </c>
      <c r="E201" s="75" t="s">
        <v>947</v>
      </c>
      <c r="F201" s="75">
        <v>254124</v>
      </c>
      <c r="G201" s="75" t="s">
        <v>1450</v>
      </c>
      <c r="H201" s="76">
        <v>40000</v>
      </c>
      <c r="I201" s="76">
        <v>40000</v>
      </c>
      <c r="J201" s="77" t="s">
        <v>1451</v>
      </c>
      <c r="K201" s="75" t="s">
        <v>1452</v>
      </c>
      <c r="L201" s="75" t="s">
        <v>964</v>
      </c>
      <c r="M201" s="75" t="s">
        <v>1453</v>
      </c>
      <c r="N201" s="78">
        <v>33366</v>
      </c>
      <c r="O201" s="79" t="s">
        <v>1454</v>
      </c>
      <c r="P201" s="80" t="s">
        <v>867</v>
      </c>
    </row>
    <row r="202" spans="2:16" x14ac:dyDescent="0.25">
      <c r="B202" s="73">
        <v>192</v>
      </c>
      <c r="C202" s="74">
        <v>43122</v>
      </c>
      <c r="D202" s="75" t="s">
        <v>14</v>
      </c>
      <c r="E202" s="75" t="s">
        <v>947</v>
      </c>
      <c r="F202" s="75">
        <v>254117</v>
      </c>
      <c r="G202" s="75" t="s">
        <v>1237</v>
      </c>
      <c r="H202" s="76">
        <v>45000</v>
      </c>
      <c r="I202" s="76">
        <v>45000</v>
      </c>
      <c r="J202" s="77" t="s">
        <v>1238</v>
      </c>
      <c r="K202" s="75" t="s">
        <v>1455</v>
      </c>
      <c r="L202" s="75" t="s">
        <v>440</v>
      </c>
      <c r="M202" s="75" t="s">
        <v>1456</v>
      </c>
      <c r="N202" s="78">
        <v>33372</v>
      </c>
      <c r="O202" s="79" t="s">
        <v>1242</v>
      </c>
      <c r="P202" s="80" t="s">
        <v>867</v>
      </c>
    </row>
    <row r="203" spans="2:16" x14ac:dyDescent="0.25">
      <c r="B203" s="73">
        <v>193</v>
      </c>
      <c r="C203" s="74">
        <v>43122</v>
      </c>
      <c r="D203" s="75" t="s">
        <v>14</v>
      </c>
      <c r="E203" s="75" t="s">
        <v>947</v>
      </c>
      <c r="F203" s="75">
        <v>254155</v>
      </c>
      <c r="G203" s="75" t="s">
        <v>1457</v>
      </c>
      <c r="H203" s="76">
        <v>40000</v>
      </c>
      <c r="I203" s="76">
        <v>40000</v>
      </c>
      <c r="J203" s="77" t="s">
        <v>523</v>
      </c>
      <c r="K203" s="75" t="s">
        <v>1458</v>
      </c>
      <c r="L203" s="75" t="s">
        <v>1459</v>
      </c>
      <c r="M203" s="75" t="s">
        <v>1460</v>
      </c>
      <c r="N203" s="78">
        <v>33373</v>
      </c>
      <c r="O203" s="79" t="s">
        <v>1461</v>
      </c>
      <c r="P203" s="80" t="s">
        <v>1191</v>
      </c>
    </row>
    <row r="204" spans="2:16" x14ac:dyDescent="0.25">
      <c r="B204" s="73">
        <v>194</v>
      </c>
      <c r="C204" s="74">
        <v>43122</v>
      </c>
      <c r="D204" s="75" t="s">
        <v>14</v>
      </c>
      <c r="E204" s="75" t="s">
        <v>947</v>
      </c>
      <c r="F204" s="75">
        <v>254157</v>
      </c>
      <c r="G204" s="75" t="s">
        <v>1462</v>
      </c>
      <c r="H204" s="76">
        <v>33000</v>
      </c>
      <c r="I204" s="76">
        <v>33000</v>
      </c>
      <c r="J204" s="77" t="s">
        <v>1463</v>
      </c>
      <c r="K204" s="75" t="s">
        <v>1464</v>
      </c>
      <c r="L204" s="75" t="s">
        <v>797</v>
      </c>
      <c r="M204" s="75" t="s">
        <v>1465</v>
      </c>
      <c r="N204" s="78">
        <v>33370</v>
      </c>
      <c r="O204" s="79" t="s">
        <v>148</v>
      </c>
      <c r="P204" s="80" t="s">
        <v>149</v>
      </c>
    </row>
    <row r="205" spans="2:16" x14ac:dyDescent="0.25">
      <c r="B205" s="73">
        <v>195</v>
      </c>
      <c r="C205" s="74">
        <v>43122</v>
      </c>
      <c r="D205" s="75" t="s">
        <v>14</v>
      </c>
      <c r="E205" s="75" t="s">
        <v>947</v>
      </c>
      <c r="F205" s="75">
        <v>254156</v>
      </c>
      <c r="G205" s="75" t="s">
        <v>1466</v>
      </c>
      <c r="H205" s="76">
        <v>36000</v>
      </c>
      <c r="I205" s="76">
        <v>36000</v>
      </c>
      <c r="J205" s="77" t="s">
        <v>104</v>
      </c>
      <c r="K205" s="75" t="s">
        <v>1467</v>
      </c>
      <c r="L205" s="75" t="s">
        <v>1468</v>
      </c>
      <c r="M205" s="75" t="s">
        <v>1469</v>
      </c>
      <c r="N205" s="78">
        <v>33369</v>
      </c>
      <c r="O205" s="79" t="s">
        <v>1470</v>
      </c>
      <c r="P205" s="80" t="s">
        <v>37</v>
      </c>
    </row>
    <row r="206" spans="2:16" x14ac:dyDescent="0.25">
      <c r="B206" s="73">
        <v>196</v>
      </c>
      <c r="C206" s="74">
        <v>43122</v>
      </c>
      <c r="D206" s="75" t="s">
        <v>14</v>
      </c>
      <c r="E206" s="75" t="s">
        <v>947</v>
      </c>
      <c r="F206" s="75">
        <v>254116</v>
      </c>
      <c r="G206" s="75" t="s">
        <v>1127</v>
      </c>
      <c r="H206" s="76">
        <v>33000</v>
      </c>
      <c r="I206" s="76">
        <v>33000</v>
      </c>
      <c r="J206" s="77" t="s">
        <v>1471</v>
      </c>
      <c r="K206" s="75" t="s">
        <v>1472</v>
      </c>
      <c r="L206" s="75" t="s">
        <v>543</v>
      </c>
      <c r="M206" s="75" t="s">
        <v>1473</v>
      </c>
      <c r="N206" s="78">
        <v>33376</v>
      </c>
      <c r="O206" s="79" t="s">
        <v>1125</v>
      </c>
      <c r="P206" s="80" t="s">
        <v>1191</v>
      </c>
    </row>
    <row r="207" spans="2:16" x14ac:dyDescent="0.25">
      <c r="B207" s="73">
        <v>197</v>
      </c>
      <c r="C207" s="74">
        <v>43122</v>
      </c>
      <c r="D207" s="75" t="s">
        <v>14</v>
      </c>
      <c r="E207" s="75" t="s">
        <v>947</v>
      </c>
      <c r="F207" s="75">
        <v>254153</v>
      </c>
      <c r="G207" s="75" t="s">
        <v>1474</v>
      </c>
      <c r="H207" s="76">
        <v>45000</v>
      </c>
      <c r="I207" s="76">
        <v>45000</v>
      </c>
      <c r="J207" s="77" t="s">
        <v>1475</v>
      </c>
      <c r="K207" s="75" t="s">
        <v>1476</v>
      </c>
      <c r="L207" s="75" t="s">
        <v>17</v>
      </c>
      <c r="M207" s="75" t="s">
        <v>1477</v>
      </c>
      <c r="N207" s="78">
        <v>33377</v>
      </c>
      <c r="O207" s="79" t="s">
        <v>112</v>
      </c>
      <c r="P207" s="80" t="s">
        <v>113</v>
      </c>
    </row>
    <row r="208" spans="2:16" x14ac:dyDescent="0.25">
      <c r="B208" s="73">
        <v>198</v>
      </c>
      <c r="C208" s="74">
        <v>43122</v>
      </c>
      <c r="D208" s="75" t="s">
        <v>14</v>
      </c>
      <c r="E208" s="75" t="s">
        <v>947</v>
      </c>
      <c r="F208" s="75">
        <v>254158</v>
      </c>
      <c r="G208" s="75" t="s">
        <v>1478</v>
      </c>
      <c r="H208" s="76">
        <v>40000</v>
      </c>
      <c r="I208" s="76">
        <v>40000</v>
      </c>
      <c r="J208" s="77" t="s">
        <v>329</v>
      </c>
      <c r="K208" s="75" t="s">
        <v>1479</v>
      </c>
      <c r="L208" s="75" t="s">
        <v>1480</v>
      </c>
      <c r="M208" s="75" t="s">
        <v>1481</v>
      </c>
      <c r="N208" s="78">
        <v>33378</v>
      </c>
      <c r="O208" s="79" t="s">
        <v>1125</v>
      </c>
      <c r="P208" s="80" t="s">
        <v>1191</v>
      </c>
    </row>
    <row r="209" spans="2:16" x14ac:dyDescent="0.25">
      <c r="B209" s="73">
        <v>199</v>
      </c>
      <c r="C209" s="74">
        <v>43122</v>
      </c>
      <c r="D209" s="75" t="s">
        <v>14</v>
      </c>
      <c r="E209" s="75" t="s">
        <v>947</v>
      </c>
      <c r="F209" s="75">
        <v>254154</v>
      </c>
      <c r="G209" s="75" t="s">
        <v>1243</v>
      </c>
      <c r="H209" s="76">
        <v>40000</v>
      </c>
      <c r="I209" s="76">
        <v>40000</v>
      </c>
      <c r="J209" s="77" t="s">
        <v>101</v>
      </c>
      <c r="K209" s="75" t="s">
        <v>1277</v>
      </c>
      <c r="L209" s="75" t="s">
        <v>738</v>
      </c>
      <c r="M209" s="75" t="s">
        <v>1482</v>
      </c>
      <c r="N209" s="78">
        <v>33379</v>
      </c>
      <c r="O209" s="79" t="s">
        <v>1236</v>
      </c>
      <c r="P209" s="80" t="s">
        <v>867</v>
      </c>
    </row>
    <row r="210" spans="2:16" ht="16.5" thickBot="1" x14ac:dyDescent="0.3">
      <c r="B210" s="81">
        <v>200</v>
      </c>
      <c r="C210" s="82">
        <v>43122</v>
      </c>
      <c r="D210" s="83" t="s">
        <v>1483</v>
      </c>
      <c r="E210" s="83" t="s">
        <v>312</v>
      </c>
      <c r="F210" s="83">
        <v>3461108</v>
      </c>
      <c r="G210" s="83" t="s">
        <v>1484</v>
      </c>
      <c r="H210" s="84">
        <v>45000</v>
      </c>
      <c r="I210" s="84">
        <v>45000</v>
      </c>
      <c r="J210" s="85" t="s">
        <v>110</v>
      </c>
      <c r="K210" s="83" t="s">
        <v>1485</v>
      </c>
      <c r="L210" s="83" t="s">
        <v>1486</v>
      </c>
      <c r="M210" s="83" t="s">
        <v>1487</v>
      </c>
      <c r="N210" s="86">
        <v>33380</v>
      </c>
      <c r="O210" s="87" t="s">
        <v>866</v>
      </c>
      <c r="P210" s="88" t="s">
        <v>867</v>
      </c>
    </row>
    <row r="211" spans="2:16" s="114" customFormat="1" ht="20.25" customHeight="1" thickBot="1" x14ac:dyDescent="0.3">
      <c r="B211" s="431" t="s">
        <v>1488</v>
      </c>
      <c r="C211" s="432"/>
      <c r="D211" s="432"/>
      <c r="E211" s="432"/>
      <c r="F211" s="432"/>
      <c r="G211" s="433"/>
      <c r="H211" s="115">
        <f>SUM(H182:H210)</f>
        <v>1253000</v>
      </c>
      <c r="I211" s="90">
        <f>SUM(I182:I210)</f>
        <v>1253000</v>
      </c>
      <c r="J211" s="438"/>
      <c r="K211" s="438"/>
      <c r="L211" s="438"/>
      <c r="M211" s="438"/>
      <c r="N211" s="438"/>
      <c r="O211" s="438"/>
      <c r="P211" s="439"/>
    </row>
    <row r="212" spans="2:16" x14ac:dyDescent="0.25">
      <c r="B212" s="96">
        <v>201</v>
      </c>
      <c r="C212" s="97">
        <v>43123</v>
      </c>
      <c r="D212" s="98" t="s">
        <v>1489</v>
      </c>
      <c r="E212" s="98" t="s">
        <v>312</v>
      </c>
      <c r="F212" s="98">
        <v>3461106</v>
      </c>
      <c r="G212" s="98" t="s">
        <v>1490</v>
      </c>
      <c r="H212" s="99">
        <v>40000</v>
      </c>
      <c r="I212" s="99">
        <v>40000</v>
      </c>
      <c r="J212" s="100" t="s">
        <v>1480</v>
      </c>
      <c r="K212" s="98" t="s">
        <v>1491</v>
      </c>
      <c r="L212" s="98" t="s">
        <v>965</v>
      </c>
      <c r="M212" s="98" t="s">
        <v>1006</v>
      </c>
      <c r="N212" s="101">
        <v>33397</v>
      </c>
      <c r="O212" s="102" t="s">
        <v>866</v>
      </c>
      <c r="P212" s="103" t="s">
        <v>867</v>
      </c>
    </row>
    <row r="213" spans="2:16" x14ac:dyDescent="0.25">
      <c r="B213" s="73">
        <v>202</v>
      </c>
      <c r="C213" s="74">
        <v>43123</v>
      </c>
      <c r="D213" s="75" t="s">
        <v>1388</v>
      </c>
      <c r="E213" s="75" t="s">
        <v>312</v>
      </c>
      <c r="F213" s="75">
        <v>3460802</v>
      </c>
      <c r="G213" s="75" t="s">
        <v>1492</v>
      </c>
      <c r="H213" s="76">
        <v>45000</v>
      </c>
      <c r="I213" s="76">
        <v>45000</v>
      </c>
      <c r="J213" s="77" t="s">
        <v>1480</v>
      </c>
      <c r="K213" s="75" t="s">
        <v>1493</v>
      </c>
      <c r="L213" s="75" t="s">
        <v>887</v>
      </c>
      <c r="M213" s="75" t="s">
        <v>873</v>
      </c>
      <c r="N213" s="78">
        <v>33381</v>
      </c>
      <c r="O213" s="79" t="s">
        <v>866</v>
      </c>
      <c r="P213" s="80" t="s">
        <v>867</v>
      </c>
    </row>
    <row r="214" spans="2:16" x14ac:dyDescent="0.25">
      <c r="B214" s="73">
        <v>203</v>
      </c>
      <c r="C214" s="74">
        <v>43123</v>
      </c>
      <c r="D214" s="75" t="s">
        <v>1494</v>
      </c>
      <c r="E214" s="75" t="s">
        <v>312</v>
      </c>
      <c r="F214" s="75">
        <v>892848</v>
      </c>
      <c r="G214" s="75" t="s">
        <v>1495</v>
      </c>
      <c r="H214" s="76">
        <v>45000</v>
      </c>
      <c r="I214" s="76">
        <v>45000</v>
      </c>
      <c r="J214" s="77" t="s">
        <v>1496</v>
      </c>
      <c r="K214" s="75" t="s">
        <v>1497</v>
      </c>
      <c r="L214" s="75" t="s">
        <v>1496</v>
      </c>
      <c r="M214" s="75" t="s">
        <v>1498</v>
      </c>
      <c r="N214" s="78">
        <v>33383</v>
      </c>
      <c r="O214" s="79" t="s">
        <v>866</v>
      </c>
      <c r="P214" s="80" t="s">
        <v>867</v>
      </c>
    </row>
    <row r="215" spans="2:16" x14ac:dyDescent="0.25">
      <c r="B215" s="73">
        <v>204</v>
      </c>
      <c r="C215" s="74">
        <v>43123</v>
      </c>
      <c r="D215" s="75" t="s">
        <v>1494</v>
      </c>
      <c r="E215" s="75" t="s">
        <v>312</v>
      </c>
      <c r="F215" s="75">
        <v>892847</v>
      </c>
      <c r="G215" s="75" t="s">
        <v>1499</v>
      </c>
      <c r="H215" s="76">
        <v>45000</v>
      </c>
      <c r="I215" s="76">
        <v>45000</v>
      </c>
      <c r="J215" s="77" t="s">
        <v>1500</v>
      </c>
      <c r="K215" s="75" t="s">
        <v>1501</v>
      </c>
      <c r="L215" s="75" t="s">
        <v>1496</v>
      </c>
      <c r="M215" s="75" t="s">
        <v>1498</v>
      </c>
      <c r="N215" s="78">
        <v>33382</v>
      </c>
      <c r="O215" s="79" t="s">
        <v>866</v>
      </c>
      <c r="P215" s="80" t="s">
        <v>867</v>
      </c>
    </row>
    <row r="216" spans="2:16" x14ac:dyDescent="0.25">
      <c r="B216" s="73">
        <v>205</v>
      </c>
      <c r="C216" s="74">
        <v>43123</v>
      </c>
      <c r="D216" s="75" t="s">
        <v>903</v>
      </c>
      <c r="E216" s="75" t="s">
        <v>312</v>
      </c>
      <c r="F216" s="75">
        <v>3459988</v>
      </c>
      <c r="G216" s="75" t="s">
        <v>1502</v>
      </c>
      <c r="H216" s="76">
        <v>45000</v>
      </c>
      <c r="I216" s="76">
        <v>45000</v>
      </c>
      <c r="J216" s="77" t="s">
        <v>1503</v>
      </c>
      <c r="K216" s="75" t="s">
        <v>1504</v>
      </c>
      <c r="L216" s="75" t="s">
        <v>201</v>
      </c>
      <c r="M216" s="75" t="s">
        <v>907</v>
      </c>
      <c r="N216" s="78">
        <v>33391</v>
      </c>
      <c r="O216" s="79" t="s">
        <v>866</v>
      </c>
      <c r="P216" s="80" t="s">
        <v>867</v>
      </c>
    </row>
    <row r="217" spans="2:16" x14ac:dyDescent="0.25">
      <c r="B217" s="73">
        <v>206</v>
      </c>
      <c r="C217" s="74">
        <v>43123</v>
      </c>
      <c r="D217" s="75" t="s">
        <v>903</v>
      </c>
      <c r="E217" s="75" t="s">
        <v>312</v>
      </c>
      <c r="F217" s="75">
        <v>3460485</v>
      </c>
      <c r="G217" s="75" t="s">
        <v>911</v>
      </c>
      <c r="H217" s="76">
        <v>45000</v>
      </c>
      <c r="I217" s="76">
        <v>45000</v>
      </c>
      <c r="J217" s="77" t="s">
        <v>1083</v>
      </c>
      <c r="K217" s="75" t="s">
        <v>1505</v>
      </c>
      <c r="L217" s="75" t="s">
        <v>201</v>
      </c>
      <c r="M217" s="75" t="s">
        <v>907</v>
      </c>
      <c r="N217" s="78">
        <v>33389</v>
      </c>
      <c r="O217" s="79" t="s">
        <v>866</v>
      </c>
      <c r="P217" s="80" t="s">
        <v>867</v>
      </c>
    </row>
    <row r="218" spans="2:16" x14ac:dyDescent="0.25">
      <c r="B218" s="73">
        <v>207</v>
      </c>
      <c r="C218" s="74">
        <v>43123</v>
      </c>
      <c r="D218" s="75" t="s">
        <v>1506</v>
      </c>
      <c r="E218" s="75" t="s">
        <v>312</v>
      </c>
      <c r="F218" s="75">
        <v>3461143</v>
      </c>
      <c r="G218" s="75" t="s">
        <v>863</v>
      </c>
      <c r="H218" s="76">
        <v>33000</v>
      </c>
      <c r="I218" s="76">
        <v>33000</v>
      </c>
      <c r="J218" s="77" t="s">
        <v>1507</v>
      </c>
      <c r="K218" s="75" t="s">
        <v>1508</v>
      </c>
      <c r="L218" s="75" t="s">
        <v>133</v>
      </c>
      <c r="M218" s="75" t="s">
        <v>1509</v>
      </c>
      <c r="N218" s="78">
        <v>33385</v>
      </c>
      <c r="O218" s="79" t="s">
        <v>866</v>
      </c>
      <c r="P218" s="80" t="s">
        <v>867</v>
      </c>
    </row>
    <row r="219" spans="2:16" x14ac:dyDescent="0.25">
      <c r="B219" s="73">
        <v>208</v>
      </c>
      <c r="C219" s="74">
        <v>43123</v>
      </c>
      <c r="D219" s="75" t="s">
        <v>1506</v>
      </c>
      <c r="E219" s="75" t="s">
        <v>312</v>
      </c>
      <c r="F219" s="75">
        <v>3461048</v>
      </c>
      <c r="G219" s="75" t="s">
        <v>1510</v>
      </c>
      <c r="H219" s="76">
        <v>40000</v>
      </c>
      <c r="I219" s="76">
        <v>40000</v>
      </c>
      <c r="J219" s="77" t="s">
        <v>1511</v>
      </c>
      <c r="K219" s="75" t="s">
        <v>1512</v>
      </c>
      <c r="L219" s="75" t="s">
        <v>133</v>
      </c>
      <c r="M219" s="75" t="s">
        <v>1509</v>
      </c>
      <c r="N219" s="78">
        <v>33384</v>
      </c>
      <c r="O219" s="79" t="s">
        <v>866</v>
      </c>
      <c r="P219" s="80" t="s">
        <v>867</v>
      </c>
    </row>
    <row r="220" spans="2:16" x14ac:dyDescent="0.25">
      <c r="B220" s="73">
        <v>209</v>
      </c>
      <c r="C220" s="74">
        <v>43123</v>
      </c>
      <c r="D220" s="75" t="s">
        <v>1489</v>
      </c>
      <c r="E220" s="75" t="s">
        <v>312</v>
      </c>
      <c r="F220" s="75">
        <v>3461105</v>
      </c>
      <c r="G220" s="75" t="s">
        <v>1513</v>
      </c>
      <c r="H220" s="76">
        <v>40000</v>
      </c>
      <c r="I220" s="76">
        <v>40000</v>
      </c>
      <c r="J220" s="77" t="s">
        <v>844</v>
      </c>
      <c r="K220" s="75" t="s">
        <v>1514</v>
      </c>
      <c r="L220" s="75" t="s">
        <v>965</v>
      </c>
      <c r="M220" s="75" t="s">
        <v>1006</v>
      </c>
      <c r="N220" s="78">
        <v>33392</v>
      </c>
      <c r="O220" s="79" t="s">
        <v>866</v>
      </c>
      <c r="P220" s="80" t="s">
        <v>867</v>
      </c>
    </row>
    <row r="221" spans="2:16" x14ac:dyDescent="0.25">
      <c r="B221" s="73">
        <v>210</v>
      </c>
      <c r="C221" s="74">
        <v>43123</v>
      </c>
      <c r="D221" s="116" t="s">
        <v>928</v>
      </c>
      <c r="E221" s="116" t="s">
        <v>312</v>
      </c>
      <c r="F221" s="116">
        <v>3461103</v>
      </c>
      <c r="G221" s="117" t="s">
        <v>1515</v>
      </c>
      <c r="H221" s="76">
        <v>40000</v>
      </c>
      <c r="I221" s="76">
        <v>40000</v>
      </c>
      <c r="J221" s="77" t="s">
        <v>1516</v>
      </c>
      <c r="K221" s="75" t="s">
        <v>1517</v>
      </c>
      <c r="L221" s="75" t="s">
        <v>1518</v>
      </c>
      <c r="M221" s="75" t="s">
        <v>1519</v>
      </c>
      <c r="N221" s="78">
        <v>33462</v>
      </c>
      <c r="O221" s="79" t="s">
        <v>866</v>
      </c>
      <c r="P221" s="80" t="s">
        <v>867</v>
      </c>
    </row>
    <row r="222" spans="2:16" x14ac:dyDescent="0.25">
      <c r="B222" s="73">
        <v>211</v>
      </c>
      <c r="C222" s="74">
        <v>43123</v>
      </c>
      <c r="D222" s="75" t="s">
        <v>928</v>
      </c>
      <c r="E222" s="75" t="s">
        <v>312</v>
      </c>
      <c r="F222" s="75">
        <v>3461100</v>
      </c>
      <c r="G222" s="75" t="s">
        <v>1520</v>
      </c>
      <c r="H222" s="76">
        <v>40000</v>
      </c>
      <c r="I222" s="76">
        <v>40000</v>
      </c>
      <c r="J222" s="77" t="s">
        <v>1521</v>
      </c>
      <c r="K222" s="75" t="s">
        <v>1522</v>
      </c>
      <c r="L222" s="75" t="s">
        <v>1523</v>
      </c>
      <c r="M222" s="75" t="s">
        <v>1524</v>
      </c>
      <c r="N222" s="78">
        <v>33464</v>
      </c>
      <c r="O222" s="79" t="s">
        <v>866</v>
      </c>
      <c r="P222" s="80" t="s">
        <v>867</v>
      </c>
    </row>
    <row r="223" spans="2:16" x14ac:dyDescent="0.25">
      <c r="B223" s="73">
        <v>212</v>
      </c>
      <c r="C223" s="74">
        <v>43123</v>
      </c>
      <c r="D223" s="75" t="s">
        <v>928</v>
      </c>
      <c r="E223" s="75" t="s">
        <v>312</v>
      </c>
      <c r="F223" s="75">
        <v>3459980</v>
      </c>
      <c r="G223" s="75" t="s">
        <v>1525</v>
      </c>
      <c r="H223" s="76">
        <v>50000</v>
      </c>
      <c r="I223" s="76">
        <v>50000</v>
      </c>
      <c r="J223" s="77" t="s">
        <v>523</v>
      </c>
      <c r="K223" s="75" t="s">
        <v>1526</v>
      </c>
      <c r="L223" s="75" t="s">
        <v>1292</v>
      </c>
      <c r="M223" s="75" t="s">
        <v>1527</v>
      </c>
      <c r="N223" s="78">
        <v>33453</v>
      </c>
      <c r="O223" s="79" t="s">
        <v>866</v>
      </c>
      <c r="P223" s="80" t="s">
        <v>867</v>
      </c>
    </row>
    <row r="224" spans="2:16" x14ac:dyDescent="0.25">
      <c r="B224" s="73">
        <v>213</v>
      </c>
      <c r="C224" s="74">
        <v>43123</v>
      </c>
      <c r="D224" s="75" t="s">
        <v>928</v>
      </c>
      <c r="E224" s="75" t="s">
        <v>312</v>
      </c>
      <c r="F224" s="75">
        <v>3459978</v>
      </c>
      <c r="G224" s="75" t="s">
        <v>1528</v>
      </c>
      <c r="H224" s="76">
        <v>50000</v>
      </c>
      <c r="I224" s="76">
        <v>50000</v>
      </c>
      <c r="J224" s="77" t="s">
        <v>1334</v>
      </c>
      <c r="K224" s="75" t="s">
        <v>1529</v>
      </c>
      <c r="L224" s="75" t="s">
        <v>1530</v>
      </c>
      <c r="M224" s="75" t="s">
        <v>1531</v>
      </c>
      <c r="N224" s="78">
        <v>33452</v>
      </c>
      <c r="O224" s="79" t="s">
        <v>866</v>
      </c>
      <c r="P224" s="80" t="s">
        <v>867</v>
      </c>
    </row>
    <row r="225" spans="2:16" x14ac:dyDescent="0.25">
      <c r="B225" s="73">
        <v>214</v>
      </c>
      <c r="C225" s="74">
        <v>43123</v>
      </c>
      <c r="D225" s="75" t="s">
        <v>928</v>
      </c>
      <c r="E225" s="75" t="s">
        <v>312</v>
      </c>
      <c r="F225" s="75">
        <v>3459977</v>
      </c>
      <c r="G225" s="75" t="s">
        <v>1532</v>
      </c>
      <c r="H225" s="76">
        <v>50000</v>
      </c>
      <c r="I225" s="76">
        <v>50000</v>
      </c>
      <c r="J225" s="77" t="s">
        <v>1533</v>
      </c>
      <c r="K225" s="75" t="s">
        <v>1534</v>
      </c>
      <c r="L225" s="75" t="s">
        <v>1535</v>
      </c>
      <c r="M225" s="75" t="s">
        <v>1536</v>
      </c>
      <c r="N225" s="78">
        <v>33451</v>
      </c>
      <c r="O225" s="79" t="s">
        <v>866</v>
      </c>
      <c r="P225" s="80" t="s">
        <v>867</v>
      </c>
    </row>
    <row r="226" spans="2:16" x14ac:dyDescent="0.25">
      <c r="B226" s="73">
        <v>215</v>
      </c>
      <c r="C226" s="74">
        <v>43123</v>
      </c>
      <c r="D226" s="75" t="s">
        <v>1420</v>
      </c>
      <c r="E226" s="75" t="s">
        <v>312</v>
      </c>
      <c r="F226" s="75">
        <v>3460104</v>
      </c>
      <c r="G226" s="75" t="s">
        <v>1537</v>
      </c>
      <c r="H226" s="76">
        <v>45000</v>
      </c>
      <c r="I226" s="76">
        <v>45000</v>
      </c>
      <c r="J226" s="77" t="s">
        <v>965</v>
      </c>
      <c r="K226" s="75" t="s">
        <v>1538</v>
      </c>
      <c r="L226" s="75" t="s">
        <v>965</v>
      </c>
      <c r="M226" s="75" t="s">
        <v>1539</v>
      </c>
      <c r="N226" s="78">
        <v>33454</v>
      </c>
      <c r="O226" s="79" t="s">
        <v>866</v>
      </c>
      <c r="P226" s="80" t="s">
        <v>867</v>
      </c>
    </row>
    <row r="227" spans="2:16" x14ac:dyDescent="0.25">
      <c r="B227" s="73">
        <v>216</v>
      </c>
      <c r="C227" s="74">
        <v>43123</v>
      </c>
      <c r="D227" s="75" t="s">
        <v>1388</v>
      </c>
      <c r="E227" s="75" t="s">
        <v>312</v>
      </c>
      <c r="F227" s="75">
        <v>3460813</v>
      </c>
      <c r="G227" s="75" t="s">
        <v>1540</v>
      </c>
      <c r="H227" s="76">
        <v>45000</v>
      </c>
      <c r="I227" s="76">
        <v>45000</v>
      </c>
      <c r="J227" s="77" t="s">
        <v>1541</v>
      </c>
      <c r="K227" s="75" t="s">
        <v>1542</v>
      </c>
      <c r="L227" s="75" t="s">
        <v>887</v>
      </c>
      <c r="M227" s="75" t="s">
        <v>873</v>
      </c>
      <c r="N227" s="78">
        <v>33455</v>
      </c>
      <c r="O227" s="79" t="s">
        <v>866</v>
      </c>
      <c r="P227" s="80" t="s">
        <v>867</v>
      </c>
    </row>
    <row r="228" spans="2:16" x14ac:dyDescent="0.25">
      <c r="B228" s="73">
        <v>217</v>
      </c>
      <c r="C228" s="74">
        <v>43123</v>
      </c>
      <c r="D228" s="75" t="s">
        <v>1388</v>
      </c>
      <c r="E228" s="75" t="s">
        <v>312</v>
      </c>
      <c r="F228" s="75">
        <v>3460810</v>
      </c>
      <c r="G228" s="75" t="s">
        <v>1543</v>
      </c>
      <c r="H228" s="76">
        <v>45000</v>
      </c>
      <c r="I228" s="76">
        <v>45000</v>
      </c>
      <c r="J228" s="77" t="s">
        <v>1544</v>
      </c>
      <c r="K228" s="75" t="s">
        <v>1545</v>
      </c>
      <c r="L228" s="75" t="s">
        <v>887</v>
      </c>
      <c r="M228" s="75" t="s">
        <v>873</v>
      </c>
      <c r="N228" s="78">
        <v>33458</v>
      </c>
      <c r="O228" s="79" t="s">
        <v>866</v>
      </c>
      <c r="P228" s="80" t="s">
        <v>867</v>
      </c>
    </row>
    <row r="229" spans="2:16" x14ac:dyDescent="0.25">
      <c r="B229" s="73">
        <v>218</v>
      </c>
      <c r="C229" s="74">
        <v>43123</v>
      </c>
      <c r="D229" s="75" t="s">
        <v>1388</v>
      </c>
      <c r="E229" s="75" t="s">
        <v>312</v>
      </c>
      <c r="F229" s="75">
        <v>3460811</v>
      </c>
      <c r="G229" s="75" t="s">
        <v>1546</v>
      </c>
      <c r="H229" s="76">
        <v>45000</v>
      </c>
      <c r="I229" s="76">
        <v>45000</v>
      </c>
      <c r="J229" s="77" t="s">
        <v>1468</v>
      </c>
      <c r="K229" s="75" t="s">
        <v>1547</v>
      </c>
      <c r="L229" s="75" t="s">
        <v>887</v>
      </c>
      <c r="M229" s="75" t="s">
        <v>873</v>
      </c>
      <c r="N229" s="78">
        <v>33457</v>
      </c>
      <c r="O229" s="79" t="s">
        <v>866</v>
      </c>
      <c r="P229" s="80" t="s">
        <v>867</v>
      </c>
    </row>
    <row r="230" spans="2:16" x14ac:dyDescent="0.25">
      <c r="B230" s="73">
        <v>219</v>
      </c>
      <c r="C230" s="74">
        <v>43123</v>
      </c>
      <c r="D230" s="75" t="s">
        <v>1388</v>
      </c>
      <c r="E230" s="75" t="s">
        <v>312</v>
      </c>
      <c r="F230" s="75">
        <v>3460809</v>
      </c>
      <c r="G230" s="75" t="s">
        <v>1548</v>
      </c>
      <c r="H230" s="76">
        <v>45000</v>
      </c>
      <c r="I230" s="76">
        <v>45000</v>
      </c>
      <c r="J230" s="77" t="s">
        <v>1311</v>
      </c>
      <c r="K230" s="75" t="s">
        <v>1549</v>
      </c>
      <c r="L230" s="75" t="s">
        <v>887</v>
      </c>
      <c r="M230" s="75" t="s">
        <v>873</v>
      </c>
      <c r="N230" s="78">
        <v>33459</v>
      </c>
      <c r="O230" s="79" t="s">
        <v>866</v>
      </c>
      <c r="P230" s="80" t="s">
        <v>867</v>
      </c>
    </row>
    <row r="231" spans="2:16" x14ac:dyDescent="0.25">
      <c r="B231" s="73">
        <v>220</v>
      </c>
      <c r="C231" s="74">
        <v>43123</v>
      </c>
      <c r="D231" s="75" t="s">
        <v>1388</v>
      </c>
      <c r="E231" s="75" t="s">
        <v>312</v>
      </c>
      <c r="F231" s="75">
        <v>3460799</v>
      </c>
      <c r="G231" s="75" t="s">
        <v>1550</v>
      </c>
      <c r="H231" s="76">
        <v>45000</v>
      </c>
      <c r="I231" s="76">
        <v>45000</v>
      </c>
      <c r="J231" s="77" t="s">
        <v>329</v>
      </c>
      <c r="K231" s="75" t="s">
        <v>1551</v>
      </c>
      <c r="L231" s="75" t="s">
        <v>887</v>
      </c>
      <c r="M231" s="75" t="s">
        <v>873</v>
      </c>
      <c r="N231" s="78">
        <v>33460</v>
      </c>
      <c r="O231" s="79" t="s">
        <v>866</v>
      </c>
      <c r="P231" s="80" t="s">
        <v>867</v>
      </c>
    </row>
    <row r="232" spans="2:16" x14ac:dyDescent="0.25">
      <c r="B232" s="73">
        <v>221</v>
      </c>
      <c r="C232" s="74">
        <v>43123</v>
      </c>
      <c r="D232" s="75" t="s">
        <v>1388</v>
      </c>
      <c r="E232" s="75" t="s">
        <v>312</v>
      </c>
      <c r="F232" s="75">
        <v>3460800</v>
      </c>
      <c r="G232" s="75" t="s">
        <v>1552</v>
      </c>
      <c r="H232" s="76">
        <v>45000</v>
      </c>
      <c r="I232" s="76">
        <v>45000</v>
      </c>
      <c r="J232" s="77" t="s">
        <v>1273</v>
      </c>
      <c r="K232" s="75" t="s">
        <v>1247</v>
      </c>
      <c r="L232" s="75" t="s">
        <v>887</v>
      </c>
      <c r="M232" s="75" t="s">
        <v>873</v>
      </c>
      <c r="N232" s="78">
        <v>33461</v>
      </c>
      <c r="O232" s="79" t="s">
        <v>866</v>
      </c>
      <c r="P232" s="80" t="s">
        <v>867</v>
      </c>
    </row>
    <row r="233" spans="2:16" x14ac:dyDescent="0.25">
      <c r="B233" s="73">
        <v>222</v>
      </c>
      <c r="C233" s="74">
        <v>43123</v>
      </c>
      <c r="D233" s="75" t="s">
        <v>1388</v>
      </c>
      <c r="E233" s="75" t="s">
        <v>312</v>
      </c>
      <c r="F233" s="75">
        <v>3460812</v>
      </c>
      <c r="G233" s="75" t="s">
        <v>1553</v>
      </c>
      <c r="H233" s="76">
        <v>45000</v>
      </c>
      <c r="I233" s="76">
        <v>45000</v>
      </c>
      <c r="J233" s="77" t="s">
        <v>1554</v>
      </c>
      <c r="K233" s="75" t="s">
        <v>1555</v>
      </c>
      <c r="L233" s="75" t="s">
        <v>887</v>
      </c>
      <c r="M233" s="75" t="s">
        <v>873</v>
      </c>
      <c r="N233" s="78">
        <v>33456</v>
      </c>
      <c r="O233" s="79" t="s">
        <v>866</v>
      </c>
      <c r="P233" s="80" t="s">
        <v>867</v>
      </c>
    </row>
    <row r="234" spans="2:16" x14ac:dyDescent="0.25">
      <c r="B234" s="73">
        <v>223</v>
      </c>
      <c r="C234" s="74">
        <v>43123</v>
      </c>
      <c r="D234" s="75" t="s">
        <v>1388</v>
      </c>
      <c r="E234" s="75" t="s">
        <v>312</v>
      </c>
      <c r="F234" s="75">
        <v>3460801</v>
      </c>
      <c r="G234" s="75" t="s">
        <v>1556</v>
      </c>
      <c r="H234" s="76">
        <v>45000</v>
      </c>
      <c r="I234" s="76">
        <v>45000</v>
      </c>
      <c r="J234" s="77" t="s">
        <v>910</v>
      </c>
      <c r="K234" s="75" t="s">
        <v>1557</v>
      </c>
      <c r="L234" s="75" t="s">
        <v>887</v>
      </c>
      <c r="M234" s="75" t="s">
        <v>873</v>
      </c>
      <c r="N234" s="78">
        <v>33466</v>
      </c>
      <c r="O234" s="79" t="s">
        <v>866</v>
      </c>
      <c r="P234" s="80" t="s">
        <v>867</v>
      </c>
    </row>
    <row r="235" spans="2:16" x14ac:dyDescent="0.25">
      <c r="B235" s="73">
        <v>224</v>
      </c>
      <c r="C235" s="74">
        <v>43123</v>
      </c>
      <c r="D235" s="75" t="s">
        <v>1388</v>
      </c>
      <c r="E235" s="75" t="s">
        <v>312</v>
      </c>
      <c r="F235" s="75">
        <v>3450803</v>
      </c>
      <c r="G235" s="75" t="s">
        <v>1558</v>
      </c>
      <c r="H235" s="76">
        <v>45000</v>
      </c>
      <c r="I235" s="76">
        <v>45000</v>
      </c>
      <c r="J235" s="77" t="s">
        <v>1559</v>
      </c>
      <c r="K235" s="75" t="s">
        <v>1560</v>
      </c>
      <c r="L235" s="75" t="s">
        <v>887</v>
      </c>
      <c r="M235" s="75" t="s">
        <v>873</v>
      </c>
      <c r="N235" s="78">
        <v>33467</v>
      </c>
      <c r="O235" s="79" t="s">
        <v>866</v>
      </c>
      <c r="P235" s="80" t="s">
        <v>867</v>
      </c>
    </row>
    <row r="236" spans="2:16" x14ac:dyDescent="0.25">
      <c r="B236" s="73">
        <v>225</v>
      </c>
      <c r="C236" s="74">
        <v>43123</v>
      </c>
      <c r="D236" s="75" t="s">
        <v>928</v>
      </c>
      <c r="E236" s="75" t="s">
        <v>312</v>
      </c>
      <c r="F236" s="75">
        <v>3459979</v>
      </c>
      <c r="G236" s="75" t="s">
        <v>1561</v>
      </c>
      <c r="H236" s="76">
        <v>50000</v>
      </c>
      <c r="I236" s="76">
        <v>50000</v>
      </c>
      <c r="J236" s="77" t="s">
        <v>1562</v>
      </c>
      <c r="K236" s="75" t="s">
        <v>1563</v>
      </c>
      <c r="L236" s="75" t="s">
        <v>965</v>
      </c>
      <c r="M236" s="75" t="s">
        <v>1564</v>
      </c>
      <c r="N236" s="78">
        <v>33387</v>
      </c>
      <c r="O236" s="79" t="s">
        <v>866</v>
      </c>
      <c r="P236" s="80" t="s">
        <v>867</v>
      </c>
    </row>
    <row r="237" spans="2:16" x14ac:dyDescent="0.25">
      <c r="B237" s="73">
        <v>226</v>
      </c>
      <c r="C237" s="74">
        <v>43123</v>
      </c>
      <c r="D237" s="75" t="s">
        <v>1565</v>
      </c>
      <c r="E237" s="75" t="s">
        <v>312</v>
      </c>
      <c r="F237" s="75">
        <v>3461050</v>
      </c>
      <c r="G237" s="75" t="s">
        <v>1566</v>
      </c>
      <c r="H237" s="76">
        <v>40000</v>
      </c>
      <c r="I237" s="76">
        <v>40000</v>
      </c>
      <c r="J237" s="77" t="s">
        <v>1567</v>
      </c>
      <c r="K237" s="75" t="s">
        <v>1568</v>
      </c>
      <c r="L237" s="75" t="s">
        <v>1533</v>
      </c>
      <c r="M237" s="75" t="s">
        <v>1569</v>
      </c>
      <c r="N237" s="78">
        <v>33467</v>
      </c>
      <c r="O237" s="79" t="s">
        <v>866</v>
      </c>
      <c r="P237" s="80" t="s">
        <v>867</v>
      </c>
    </row>
    <row r="238" spans="2:16" x14ac:dyDescent="0.25">
      <c r="B238" s="73">
        <v>227</v>
      </c>
      <c r="C238" s="74">
        <v>43123</v>
      </c>
      <c r="D238" s="75" t="s">
        <v>1420</v>
      </c>
      <c r="E238" s="75" t="s">
        <v>312</v>
      </c>
      <c r="F238" s="75">
        <v>3461097</v>
      </c>
      <c r="G238" s="75" t="s">
        <v>1570</v>
      </c>
      <c r="H238" s="76">
        <v>45000</v>
      </c>
      <c r="I238" s="76">
        <v>45000</v>
      </c>
      <c r="J238" s="77" t="s">
        <v>1571</v>
      </c>
      <c r="K238" s="75" t="s">
        <v>1572</v>
      </c>
      <c r="L238" s="75" t="s">
        <v>965</v>
      </c>
      <c r="M238" s="75" t="s">
        <v>1006</v>
      </c>
      <c r="N238" s="78">
        <v>33470</v>
      </c>
      <c r="O238" s="79" t="s">
        <v>866</v>
      </c>
      <c r="P238" s="80" t="s">
        <v>867</v>
      </c>
    </row>
    <row r="239" spans="2:16" x14ac:dyDescent="0.25">
      <c r="B239" s="73">
        <v>228</v>
      </c>
      <c r="C239" s="74">
        <v>43123</v>
      </c>
      <c r="D239" s="75" t="s">
        <v>1420</v>
      </c>
      <c r="E239" s="75" t="s">
        <v>312</v>
      </c>
      <c r="F239" s="75">
        <v>3460063</v>
      </c>
      <c r="G239" s="75" t="s">
        <v>1573</v>
      </c>
      <c r="H239" s="76">
        <v>45000</v>
      </c>
      <c r="I239" s="76">
        <v>45000</v>
      </c>
      <c r="J239" s="77" t="s">
        <v>1574</v>
      </c>
      <c r="K239" s="75" t="s">
        <v>1575</v>
      </c>
      <c r="L239" s="75" t="s">
        <v>965</v>
      </c>
      <c r="M239" s="75" t="s">
        <v>1006</v>
      </c>
      <c r="N239" s="78">
        <v>33468</v>
      </c>
      <c r="O239" s="79" t="s">
        <v>866</v>
      </c>
      <c r="P239" s="80" t="s">
        <v>867</v>
      </c>
    </row>
    <row r="240" spans="2:16" x14ac:dyDescent="0.25">
      <c r="B240" s="73">
        <v>229</v>
      </c>
      <c r="C240" s="74">
        <v>43123</v>
      </c>
      <c r="D240" s="75" t="s">
        <v>14</v>
      </c>
      <c r="E240" s="75" t="s">
        <v>947</v>
      </c>
      <c r="F240" s="75">
        <v>254145</v>
      </c>
      <c r="G240" s="75" t="s">
        <v>1576</v>
      </c>
      <c r="H240" s="76">
        <v>45000</v>
      </c>
      <c r="I240" s="76">
        <v>45000</v>
      </c>
      <c r="J240" s="77" t="s">
        <v>101</v>
      </c>
      <c r="K240" s="75" t="s">
        <v>1577</v>
      </c>
      <c r="L240" s="75" t="s">
        <v>101</v>
      </c>
      <c r="M240" s="75" t="s">
        <v>1578</v>
      </c>
      <c r="N240" s="78">
        <v>33399</v>
      </c>
      <c r="O240" s="79" t="s">
        <v>24</v>
      </c>
      <c r="P240" s="80" t="s">
        <v>24</v>
      </c>
    </row>
    <row r="241" spans="2:16" x14ac:dyDescent="0.25">
      <c r="B241" s="73">
        <v>230</v>
      </c>
      <c r="C241" s="74">
        <v>43123</v>
      </c>
      <c r="D241" s="75" t="s">
        <v>14</v>
      </c>
      <c r="E241" s="75" t="s">
        <v>947</v>
      </c>
      <c r="F241" s="75">
        <v>254168</v>
      </c>
      <c r="G241" s="75" t="s">
        <v>1231</v>
      </c>
      <c r="H241" s="76">
        <v>45000</v>
      </c>
      <c r="I241" s="76">
        <v>45000</v>
      </c>
      <c r="J241" s="77" t="s">
        <v>1371</v>
      </c>
      <c r="K241" s="75" t="s">
        <v>1233</v>
      </c>
      <c r="L241" s="75" t="s">
        <v>988</v>
      </c>
      <c r="M241" s="75" t="s">
        <v>1579</v>
      </c>
      <c r="N241" s="78">
        <v>33398</v>
      </c>
      <c r="O241" s="79" t="s">
        <v>866</v>
      </c>
      <c r="P241" s="80" t="s">
        <v>867</v>
      </c>
    </row>
    <row r="242" spans="2:16" x14ac:dyDescent="0.25">
      <c r="B242" s="73">
        <v>231</v>
      </c>
      <c r="C242" s="74">
        <v>43123</v>
      </c>
      <c r="D242" s="75" t="s">
        <v>14</v>
      </c>
      <c r="E242" s="75" t="s">
        <v>947</v>
      </c>
      <c r="F242" s="75">
        <v>254147</v>
      </c>
      <c r="G242" s="75" t="s">
        <v>1580</v>
      </c>
      <c r="H242" s="76">
        <v>40000</v>
      </c>
      <c r="I242" s="76">
        <v>40000</v>
      </c>
      <c r="J242" s="77" t="s">
        <v>160</v>
      </c>
      <c r="K242" s="75" t="s">
        <v>1581</v>
      </c>
      <c r="L242" s="75" t="s">
        <v>787</v>
      </c>
      <c r="M242" s="75" t="s">
        <v>1582</v>
      </c>
      <c r="N242" s="78">
        <v>33396</v>
      </c>
      <c r="O242" s="79" t="s">
        <v>41</v>
      </c>
      <c r="P242" s="80" t="s">
        <v>42</v>
      </c>
    </row>
    <row r="243" spans="2:16" x14ac:dyDescent="0.25">
      <c r="B243" s="73">
        <v>232</v>
      </c>
      <c r="C243" s="74">
        <v>43123</v>
      </c>
      <c r="D243" s="75" t="s">
        <v>14</v>
      </c>
      <c r="E243" s="75" t="s">
        <v>947</v>
      </c>
      <c r="F243" s="75">
        <v>254151</v>
      </c>
      <c r="G243" s="75" t="s">
        <v>1583</v>
      </c>
      <c r="H243" s="76">
        <v>40000</v>
      </c>
      <c r="I243" s="76">
        <v>40000</v>
      </c>
      <c r="J243" s="77" t="s">
        <v>1584</v>
      </c>
      <c r="K243" s="75" t="s">
        <v>1585</v>
      </c>
      <c r="L243" s="75" t="s">
        <v>1134</v>
      </c>
      <c r="M243" s="75" t="s">
        <v>1586</v>
      </c>
      <c r="N243" s="78">
        <v>33395</v>
      </c>
      <c r="O243" s="79" t="s">
        <v>112</v>
      </c>
      <c r="P243" s="80" t="s">
        <v>113</v>
      </c>
    </row>
    <row r="244" spans="2:16" x14ac:dyDescent="0.25">
      <c r="B244" s="73">
        <v>233</v>
      </c>
      <c r="C244" s="74">
        <v>43123</v>
      </c>
      <c r="D244" s="75" t="s">
        <v>14</v>
      </c>
      <c r="E244" s="75" t="s">
        <v>947</v>
      </c>
      <c r="F244" s="75">
        <v>254152</v>
      </c>
      <c r="G244" s="75" t="s">
        <v>1587</v>
      </c>
      <c r="H244" s="76">
        <v>40000</v>
      </c>
      <c r="I244" s="76">
        <v>40000</v>
      </c>
      <c r="J244" s="77" t="s">
        <v>1252</v>
      </c>
      <c r="K244" s="75" t="s">
        <v>1588</v>
      </c>
      <c r="L244" s="75" t="s">
        <v>1589</v>
      </c>
      <c r="M244" s="75" t="s">
        <v>1590</v>
      </c>
      <c r="N244" s="78">
        <v>33394</v>
      </c>
      <c r="O244" s="79" t="s">
        <v>112</v>
      </c>
      <c r="P244" s="80" t="s">
        <v>113</v>
      </c>
    </row>
    <row r="245" spans="2:16" x14ac:dyDescent="0.25">
      <c r="B245" s="73">
        <v>234</v>
      </c>
      <c r="C245" s="74">
        <v>43123</v>
      </c>
      <c r="D245" s="75" t="s">
        <v>14</v>
      </c>
      <c r="E245" s="75" t="s">
        <v>947</v>
      </c>
      <c r="F245" s="75">
        <v>254150</v>
      </c>
      <c r="G245" s="75" t="s">
        <v>1591</v>
      </c>
      <c r="H245" s="76">
        <v>45000</v>
      </c>
      <c r="I245" s="76">
        <v>45000</v>
      </c>
      <c r="J245" s="77" t="s">
        <v>101</v>
      </c>
      <c r="K245" s="75" t="s">
        <v>1592</v>
      </c>
      <c r="L245" s="75" t="s">
        <v>1593</v>
      </c>
      <c r="M245" s="75" t="s">
        <v>1594</v>
      </c>
      <c r="N245" s="78">
        <v>33393</v>
      </c>
      <c r="O245" s="79" t="s">
        <v>148</v>
      </c>
      <c r="P245" s="80" t="s">
        <v>149</v>
      </c>
    </row>
    <row r="246" spans="2:16" x14ac:dyDescent="0.25">
      <c r="B246" s="73">
        <v>235</v>
      </c>
      <c r="C246" s="74">
        <v>43123</v>
      </c>
      <c r="D246" s="75" t="s">
        <v>14</v>
      </c>
      <c r="E246" s="75" t="s">
        <v>947</v>
      </c>
      <c r="F246" s="75">
        <v>254149</v>
      </c>
      <c r="G246" s="75" t="s">
        <v>1595</v>
      </c>
      <c r="H246" s="76">
        <v>45000</v>
      </c>
      <c r="I246" s="76">
        <v>45000</v>
      </c>
      <c r="J246" s="77" t="s">
        <v>1596</v>
      </c>
      <c r="K246" s="75" t="s">
        <v>1597</v>
      </c>
      <c r="L246" s="75" t="s">
        <v>512</v>
      </c>
      <c r="M246" s="75" t="s">
        <v>1598</v>
      </c>
      <c r="N246" s="78">
        <v>33390</v>
      </c>
      <c r="O246" s="79" t="s">
        <v>148</v>
      </c>
      <c r="P246" s="80" t="s">
        <v>149</v>
      </c>
    </row>
    <row r="247" spans="2:16" x14ac:dyDescent="0.25">
      <c r="B247" s="73">
        <v>236</v>
      </c>
      <c r="C247" s="74">
        <v>43123</v>
      </c>
      <c r="D247" s="75" t="s">
        <v>14</v>
      </c>
      <c r="E247" s="75" t="s">
        <v>947</v>
      </c>
      <c r="F247" s="75">
        <v>254143</v>
      </c>
      <c r="G247" s="75" t="s">
        <v>1599</v>
      </c>
      <c r="H247" s="76">
        <v>40000</v>
      </c>
      <c r="I247" s="76">
        <v>40000</v>
      </c>
      <c r="J247" s="77" t="s">
        <v>1600</v>
      </c>
      <c r="K247" s="75" t="s">
        <v>1601</v>
      </c>
      <c r="L247" s="75" t="s">
        <v>1217</v>
      </c>
      <c r="M247" s="75" t="s">
        <v>1602</v>
      </c>
      <c r="N247" s="78">
        <v>33386</v>
      </c>
      <c r="O247" s="79" t="s">
        <v>24</v>
      </c>
      <c r="P247" s="80" t="s">
        <v>24</v>
      </c>
    </row>
    <row r="248" spans="2:16" x14ac:dyDescent="0.25">
      <c r="B248" s="73">
        <v>237</v>
      </c>
      <c r="C248" s="74">
        <v>43123</v>
      </c>
      <c r="D248" s="75" t="s">
        <v>14</v>
      </c>
      <c r="E248" s="75" t="s">
        <v>947</v>
      </c>
      <c r="F248" s="75">
        <v>254146</v>
      </c>
      <c r="G248" s="75" t="s">
        <v>1603</v>
      </c>
      <c r="H248" s="76">
        <v>40000</v>
      </c>
      <c r="I248" s="76">
        <v>40000</v>
      </c>
      <c r="J248" s="77" t="s">
        <v>1604</v>
      </c>
      <c r="K248" s="75" t="s">
        <v>1605</v>
      </c>
      <c r="L248" s="75" t="s">
        <v>1606</v>
      </c>
      <c r="M248" s="75" t="s">
        <v>1607</v>
      </c>
      <c r="N248" s="78">
        <v>33388</v>
      </c>
      <c r="O248" s="79" t="s">
        <v>41</v>
      </c>
      <c r="P248" s="80" t="s">
        <v>42</v>
      </c>
    </row>
    <row r="249" spans="2:16" x14ac:dyDescent="0.25">
      <c r="B249" s="73">
        <v>238</v>
      </c>
      <c r="C249" s="74">
        <v>43123</v>
      </c>
      <c r="D249" s="75" t="s">
        <v>14</v>
      </c>
      <c r="E249" s="75" t="s">
        <v>947</v>
      </c>
      <c r="F249" s="75">
        <v>254165</v>
      </c>
      <c r="G249" s="75" t="s">
        <v>1325</v>
      </c>
      <c r="H249" s="76">
        <v>45000</v>
      </c>
      <c r="I249" s="76">
        <v>45000</v>
      </c>
      <c r="J249" s="77" t="s">
        <v>360</v>
      </c>
      <c r="K249" s="75" t="s">
        <v>1326</v>
      </c>
      <c r="L249" s="75" t="s">
        <v>133</v>
      </c>
      <c r="M249" s="75" t="s">
        <v>1608</v>
      </c>
      <c r="N249" s="78">
        <v>33400</v>
      </c>
      <c r="O249" s="79" t="s">
        <v>1126</v>
      </c>
      <c r="P249" s="80" t="s">
        <v>1191</v>
      </c>
    </row>
    <row r="250" spans="2:16" x14ac:dyDescent="0.25">
      <c r="B250" s="73">
        <v>239</v>
      </c>
      <c r="C250" s="74">
        <v>43123</v>
      </c>
      <c r="D250" s="75" t="s">
        <v>14</v>
      </c>
      <c r="E250" s="75" t="s">
        <v>947</v>
      </c>
      <c r="F250" s="75">
        <v>254166</v>
      </c>
      <c r="G250" s="75" t="s">
        <v>1609</v>
      </c>
      <c r="H250" s="76">
        <v>45000</v>
      </c>
      <c r="I250" s="76">
        <v>45000</v>
      </c>
      <c r="J250" s="77" t="s">
        <v>1610</v>
      </c>
      <c r="K250" s="75" t="s">
        <v>1611</v>
      </c>
      <c r="L250" s="75" t="s">
        <v>1311</v>
      </c>
      <c r="M250" s="75" t="s">
        <v>1612</v>
      </c>
      <c r="N250" s="78">
        <v>33463</v>
      </c>
      <c r="O250" s="79" t="s">
        <v>1126</v>
      </c>
      <c r="P250" s="80" t="s">
        <v>1191</v>
      </c>
    </row>
    <row r="251" spans="2:16" ht="16.5" thickBot="1" x14ac:dyDescent="0.3">
      <c r="B251" s="81">
        <v>240</v>
      </c>
      <c r="C251" s="82">
        <v>43123</v>
      </c>
      <c r="D251" s="83" t="s">
        <v>14</v>
      </c>
      <c r="E251" s="83" t="s">
        <v>947</v>
      </c>
      <c r="F251" s="83">
        <v>254148</v>
      </c>
      <c r="G251" s="83" t="s">
        <v>1613</v>
      </c>
      <c r="H251" s="84">
        <v>40000</v>
      </c>
      <c r="I251" s="84">
        <v>40000</v>
      </c>
      <c r="J251" s="85" t="s">
        <v>22</v>
      </c>
      <c r="K251" s="83" t="s">
        <v>1614</v>
      </c>
      <c r="L251" s="83" t="s">
        <v>1134</v>
      </c>
      <c r="M251" s="83" t="s">
        <v>1615</v>
      </c>
      <c r="N251" s="86">
        <v>33465</v>
      </c>
      <c r="O251" s="87" t="s">
        <v>148</v>
      </c>
      <c r="P251" s="88" t="s">
        <v>149</v>
      </c>
    </row>
    <row r="252" spans="2:16" s="114" customFormat="1" ht="20.25" customHeight="1" thickBot="1" x14ac:dyDescent="0.3">
      <c r="B252" s="431" t="s">
        <v>1616</v>
      </c>
      <c r="C252" s="432"/>
      <c r="D252" s="432"/>
      <c r="E252" s="432"/>
      <c r="F252" s="432"/>
      <c r="G252" s="433"/>
      <c r="H252" s="105">
        <f>SUM(H212:H251)</f>
        <v>1748000</v>
      </c>
      <c r="I252" s="90">
        <f>SUM(I212:I251)</f>
        <v>1748000</v>
      </c>
      <c r="J252" s="443"/>
      <c r="K252" s="438"/>
      <c r="L252" s="438"/>
      <c r="M252" s="438"/>
      <c r="N252" s="438"/>
      <c r="O252" s="438"/>
      <c r="P252" s="439"/>
    </row>
    <row r="253" spans="2:16" x14ac:dyDescent="0.25">
      <c r="B253" s="96">
        <v>241</v>
      </c>
      <c r="C253" s="97">
        <v>43124</v>
      </c>
      <c r="D253" s="98" t="s">
        <v>979</v>
      </c>
      <c r="E253" s="98" t="s">
        <v>312</v>
      </c>
      <c r="F253" s="98">
        <v>3460991</v>
      </c>
      <c r="G253" s="98" t="s">
        <v>1617</v>
      </c>
      <c r="H253" s="99">
        <v>45000</v>
      </c>
      <c r="I253" s="99">
        <v>45000</v>
      </c>
      <c r="J253" s="100" t="s">
        <v>1618</v>
      </c>
      <c r="K253" s="98" t="s">
        <v>1619</v>
      </c>
      <c r="L253" s="98" t="s">
        <v>1047</v>
      </c>
      <c r="M253" s="98" t="s">
        <v>1620</v>
      </c>
      <c r="N253" s="101">
        <v>33472</v>
      </c>
      <c r="O253" s="102" t="s">
        <v>1009</v>
      </c>
      <c r="P253" s="103" t="s">
        <v>1026</v>
      </c>
    </row>
    <row r="254" spans="2:16" x14ac:dyDescent="0.25">
      <c r="B254" s="73">
        <v>242</v>
      </c>
      <c r="C254" s="74">
        <v>43124</v>
      </c>
      <c r="D254" s="75" t="s">
        <v>979</v>
      </c>
      <c r="E254" s="75" t="s">
        <v>312</v>
      </c>
      <c r="F254" s="75">
        <v>3460992</v>
      </c>
      <c r="G254" s="75" t="s">
        <v>1621</v>
      </c>
      <c r="H254" s="76">
        <v>45000</v>
      </c>
      <c r="I254" s="76">
        <v>45000</v>
      </c>
      <c r="J254" s="77" t="s">
        <v>1432</v>
      </c>
      <c r="K254" s="75" t="s">
        <v>1622</v>
      </c>
      <c r="L254" s="75" t="s">
        <v>1047</v>
      </c>
      <c r="M254" s="75" t="s">
        <v>1623</v>
      </c>
      <c r="N254" s="78">
        <v>33474</v>
      </c>
      <c r="O254" s="79" t="s">
        <v>1009</v>
      </c>
      <c r="P254" s="80" t="s">
        <v>1026</v>
      </c>
    </row>
    <row r="255" spans="2:16" x14ac:dyDescent="0.25">
      <c r="B255" s="73">
        <v>243</v>
      </c>
      <c r="C255" s="74">
        <v>43124</v>
      </c>
      <c r="D255" s="75" t="s">
        <v>1506</v>
      </c>
      <c r="E255" s="75" t="s">
        <v>312</v>
      </c>
      <c r="F255" s="75">
        <v>3461049</v>
      </c>
      <c r="G255" s="75" t="s">
        <v>1624</v>
      </c>
      <c r="H255" s="76">
        <v>40000</v>
      </c>
      <c r="I255" s="76">
        <v>40000</v>
      </c>
      <c r="J255" s="77" t="s">
        <v>1005</v>
      </c>
      <c r="K255" s="75" t="s">
        <v>1625</v>
      </c>
      <c r="L255" s="75" t="s">
        <v>440</v>
      </c>
      <c r="M255" s="75" t="s">
        <v>1626</v>
      </c>
      <c r="N255" s="78">
        <v>33475</v>
      </c>
      <c r="O255" s="79" t="s">
        <v>866</v>
      </c>
      <c r="P255" s="80" t="s">
        <v>867</v>
      </c>
    </row>
    <row r="256" spans="2:16" x14ac:dyDescent="0.25">
      <c r="B256" s="73">
        <v>244</v>
      </c>
      <c r="C256" s="74">
        <v>43124</v>
      </c>
      <c r="D256" s="75" t="s">
        <v>1420</v>
      </c>
      <c r="E256" s="75" t="s">
        <v>312</v>
      </c>
      <c r="F256" s="75">
        <v>3461099</v>
      </c>
      <c r="G256" s="75" t="s">
        <v>1627</v>
      </c>
      <c r="H256" s="76">
        <v>40000</v>
      </c>
      <c r="I256" s="76">
        <v>40000</v>
      </c>
      <c r="J256" s="77" t="s">
        <v>1167</v>
      </c>
      <c r="K256" s="75" t="s">
        <v>1628</v>
      </c>
      <c r="L256" s="75" t="s">
        <v>965</v>
      </c>
      <c r="M256" s="75" t="s">
        <v>1629</v>
      </c>
      <c r="N256" s="78">
        <v>33471</v>
      </c>
      <c r="O256" s="79" t="s">
        <v>866</v>
      </c>
      <c r="P256" s="80" t="s">
        <v>867</v>
      </c>
    </row>
    <row r="257" spans="2:16" x14ac:dyDescent="0.25">
      <c r="B257" s="73">
        <v>245</v>
      </c>
      <c r="C257" s="74">
        <v>43124</v>
      </c>
      <c r="D257" s="75" t="s">
        <v>1630</v>
      </c>
      <c r="E257" s="75" t="s">
        <v>312</v>
      </c>
      <c r="F257" s="75">
        <v>3460903</v>
      </c>
      <c r="G257" s="75" t="s">
        <v>1631</v>
      </c>
      <c r="H257" s="76">
        <v>45000</v>
      </c>
      <c r="I257" s="76">
        <v>45000</v>
      </c>
      <c r="J257" s="77" t="s">
        <v>329</v>
      </c>
      <c r="K257" s="75" t="s">
        <v>1632</v>
      </c>
      <c r="L257" s="75" t="s">
        <v>1633</v>
      </c>
      <c r="M257" s="75" t="s">
        <v>1634</v>
      </c>
      <c r="N257" s="78">
        <v>33473</v>
      </c>
      <c r="O257" s="79" t="s">
        <v>1009</v>
      </c>
      <c r="P257" s="80" t="s">
        <v>1026</v>
      </c>
    </row>
    <row r="258" spans="2:16" x14ac:dyDescent="0.25">
      <c r="B258" s="73">
        <v>246</v>
      </c>
      <c r="C258" s="74">
        <v>43124</v>
      </c>
      <c r="D258" s="75" t="s">
        <v>1401</v>
      </c>
      <c r="E258" s="75" t="s">
        <v>312</v>
      </c>
      <c r="F258" s="75">
        <v>3460891</v>
      </c>
      <c r="G258" s="75" t="s">
        <v>1635</v>
      </c>
      <c r="H258" s="76">
        <v>50000</v>
      </c>
      <c r="I258" s="76">
        <v>50000</v>
      </c>
      <c r="J258" s="77" t="s">
        <v>512</v>
      </c>
      <c r="K258" s="75" t="s">
        <v>1636</v>
      </c>
      <c r="L258" s="75" t="s">
        <v>1252</v>
      </c>
      <c r="M258" s="75" t="s">
        <v>1637</v>
      </c>
      <c r="N258" s="78">
        <v>33477</v>
      </c>
      <c r="O258" s="79" t="s">
        <v>1009</v>
      </c>
      <c r="P258" s="80" t="s">
        <v>1026</v>
      </c>
    </row>
    <row r="259" spans="2:16" x14ac:dyDescent="0.25">
      <c r="B259" s="73">
        <v>247</v>
      </c>
      <c r="C259" s="74">
        <v>43124</v>
      </c>
      <c r="D259" s="75" t="s">
        <v>1638</v>
      </c>
      <c r="E259" s="75" t="s">
        <v>312</v>
      </c>
      <c r="F259" s="75">
        <v>3460970</v>
      </c>
      <c r="G259" s="75" t="s">
        <v>1639</v>
      </c>
      <c r="H259" s="76">
        <v>40000</v>
      </c>
      <c r="I259" s="76">
        <v>40000</v>
      </c>
      <c r="J259" s="77" t="s">
        <v>389</v>
      </c>
      <c r="K259" s="75" t="s">
        <v>1640</v>
      </c>
      <c r="L259" s="75" t="s">
        <v>1641</v>
      </c>
      <c r="M259" s="75" t="s">
        <v>1642</v>
      </c>
      <c r="N259" s="78">
        <v>33478</v>
      </c>
      <c r="O259" s="79" t="s">
        <v>19</v>
      </c>
      <c r="P259" s="80" t="s">
        <v>20</v>
      </c>
    </row>
    <row r="260" spans="2:16" x14ac:dyDescent="0.25">
      <c r="B260" s="73">
        <v>248</v>
      </c>
      <c r="C260" s="74">
        <v>43124</v>
      </c>
      <c r="D260" s="75" t="s">
        <v>1401</v>
      </c>
      <c r="E260" s="75" t="s">
        <v>312</v>
      </c>
      <c r="F260" s="75">
        <v>3460882</v>
      </c>
      <c r="G260" s="75" t="s">
        <v>1643</v>
      </c>
      <c r="H260" s="76">
        <v>45000</v>
      </c>
      <c r="I260" s="76">
        <v>45000</v>
      </c>
      <c r="J260" s="77" t="s">
        <v>1644</v>
      </c>
      <c r="K260" s="75" t="s">
        <v>1645</v>
      </c>
      <c r="L260" s="75" t="s">
        <v>870</v>
      </c>
      <c r="M260" s="75" t="s">
        <v>1646</v>
      </c>
      <c r="N260" s="78">
        <v>33479</v>
      </c>
      <c r="O260" s="79" t="s">
        <v>1009</v>
      </c>
      <c r="P260" s="80" t="s">
        <v>1026</v>
      </c>
    </row>
    <row r="261" spans="2:16" x14ac:dyDescent="0.25">
      <c r="B261" s="73">
        <v>249</v>
      </c>
      <c r="C261" s="74">
        <v>43124</v>
      </c>
      <c r="D261" s="75" t="s">
        <v>928</v>
      </c>
      <c r="E261" s="75" t="s">
        <v>312</v>
      </c>
      <c r="F261" s="75">
        <v>3461104</v>
      </c>
      <c r="G261" s="75" t="s">
        <v>1647</v>
      </c>
      <c r="H261" s="76">
        <v>40000</v>
      </c>
      <c r="I261" s="76">
        <v>40000</v>
      </c>
      <c r="J261" s="77" t="s">
        <v>1648</v>
      </c>
      <c r="K261" s="75" t="s">
        <v>1649</v>
      </c>
      <c r="L261" s="75" t="s">
        <v>1533</v>
      </c>
      <c r="M261" s="75" t="s">
        <v>1650</v>
      </c>
      <c r="N261" s="78">
        <v>33480</v>
      </c>
      <c r="O261" s="79" t="s">
        <v>866</v>
      </c>
      <c r="P261" s="80" t="s">
        <v>867</v>
      </c>
    </row>
    <row r="262" spans="2:16" ht="16.5" thickBot="1" x14ac:dyDescent="0.3">
      <c r="B262" s="81">
        <v>250</v>
      </c>
      <c r="C262" s="82">
        <v>43124</v>
      </c>
      <c r="D262" s="83" t="s">
        <v>14</v>
      </c>
      <c r="E262" s="83" t="s">
        <v>947</v>
      </c>
      <c r="F262" s="83">
        <v>254167</v>
      </c>
      <c r="G262" s="83" t="s">
        <v>1237</v>
      </c>
      <c r="H262" s="84">
        <v>45000</v>
      </c>
      <c r="I262" s="84">
        <v>45000</v>
      </c>
      <c r="J262" s="85" t="s">
        <v>1238</v>
      </c>
      <c r="K262" s="83" t="s">
        <v>1651</v>
      </c>
      <c r="L262" s="83" t="s">
        <v>133</v>
      </c>
      <c r="M262" s="83" t="s">
        <v>1359</v>
      </c>
      <c r="N262" s="86">
        <v>33476</v>
      </c>
      <c r="O262" s="87" t="s">
        <v>1242</v>
      </c>
      <c r="P262" s="88" t="s">
        <v>867</v>
      </c>
    </row>
    <row r="263" spans="2:16" s="114" customFormat="1" ht="19.5" thickBot="1" x14ac:dyDescent="0.3">
      <c r="B263" s="431" t="s">
        <v>1652</v>
      </c>
      <c r="C263" s="432"/>
      <c r="D263" s="432"/>
      <c r="E263" s="432"/>
      <c r="F263" s="432"/>
      <c r="G263" s="433"/>
      <c r="H263" s="115">
        <f>SUM(H253:H262)</f>
        <v>435000</v>
      </c>
      <c r="I263" s="90">
        <f>SUM(I253:I262)</f>
        <v>435000</v>
      </c>
      <c r="J263" s="438"/>
      <c r="K263" s="438"/>
      <c r="L263" s="438"/>
      <c r="M263" s="438"/>
      <c r="N263" s="438"/>
      <c r="O263" s="438"/>
      <c r="P263" s="439"/>
    </row>
    <row r="264" spans="2:16" ht="31.5" x14ac:dyDescent="0.25">
      <c r="B264" s="96">
        <v>251</v>
      </c>
      <c r="C264" s="97">
        <v>43125</v>
      </c>
      <c r="D264" s="98" t="s">
        <v>903</v>
      </c>
      <c r="E264" s="98" t="s">
        <v>312</v>
      </c>
      <c r="F264" s="98">
        <v>3460487</v>
      </c>
      <c r="G264" s="99" t="s">
        <v>918</v>
      </c>
      <c r="H264" s="118">
        <v>45000</v>
      </c>
      <c r="I264" s="118">
        <v>45000</v>
      </c>
      <c r="J264" s="119" t="s">
        <v>201</v>
      </c>
      <c r="K264" s="119" t="s">
        <v>907</v>
      </c>
      <c r="L264" s="98" t="s">
        <v>882</v>
      </c>
      <c r="M264" s="98" t="s">
        <v>1653</v>
      </c>
      <c r="N264" s="98">
        <v>33485</v>
      </c>
      <c r="O264" s="102" t="s">
        <v>1654</v>
      </c>
      <c r="P264" s="103" t="s">
        <v>867</v>
      </c>
    </row>
    <row r="265" spans="2:16" x14ac:dyDescent="0.25">
      <c r="B265" s="73">
        <v>252</v>
      </c>
      <c r="C265" s="74">
        <v>43125</v>
      </c>
      <c r="D265" s="75" t="s">
        <v>903</v>
      </c>
      <c r="E265" s="75" t="s">
        <v>312</v>
      </c>
      <c r="F265" s="75">
        <v>3460486</v>
      </c>
      <c r="G265" s="76" t="s">
        <v>942</v>
      </c>
      <c r="H265" s="120">
        <v>45000</v>
      </c>
      <c r="I265" s="120">
        <v>45000</v>
      </c>
      <c r="J265" s="121" t="s">
        <v>201</v>
      </c>
      <c r="K265" s="121" t="s">
        <v>907</v>
      </c>
      <c r="L265" s="75" t="s">
        <v>1655</v>
      </c>
      <c r="M265" s="75" t="s">
        <v>1656</v>
      </c>
      <c r="N265" s="75">
        <v>33483</v>
      </c>
      <c r="O265" s="79" t="s">
        <v>1657</v>
      </c>
      <c r="P265" s="80" t="s">
        <v>867</v>
      </c>
    </row>
    <row r="266" spans="2:16" x14ac:dyDescent="0.25">
      <c r="B266" s="73">
        <v>253</v>
      </c>
      <c r="C266" s="74">
        <v>43125</v>
      </c>
      <c r="D266" s="75" t="s">
        <v>949</v>
      </c>
      <c r="E266" s="75" t="s">
        <v>312</v>
      </c>
      <c r="F266" s="75">
        <v>3470739</v>
      </c>
      <c r="G266" s="76" t="s">
        <v>1658</v>
      </c>
      <c r="H266" s="120">
        <v>50000</v>
      </c>
      <c r="I266" s="120">
        <v>50000</v>
      </c>
      <c r="J266" s="121" t="s">
        <v>952</v>
      </c>
      <c r="K266" s="121" t="s">
        <v>1659</v>
      </c>
      <c r="L266" s="75" t="s">
        <v>1471</v>
      </c>
      <c r="M266" s="75" t="s">
        <v>1660</v>
      </c>
      <c r="N266" s="75">
        <v>33489</v>
      </c>
      <c r="O266" s="79" t="s">
        <v>1661</v>
      </c>
      <c r="P266" s="80" t="s">
        <v>317</v>
      </c>
    </row>
    <row r="267" spans="2:16" x14ac:dyDescent="0.25">
      <c r="B267" s="73">
        <v>254</v>
      </c>
      <c r="C267" s="74">
        <v>43125</v>
      </c>
      <c r="D267" s="75" t="s">
        <v>1662</v>
      </c>
      <c r="E267" s="75" t="s">
        <v>312</v>
      </c>
      <c r="F267" s="75">
        <v>3459204</v>
      </c>
      <c r="G267" s="76" t="s">
        <v>1416</v>
      </c>
      <c r="H267" s="120">
        <v>33000</v>
      </c>
      <c r="I267" s="120">
        <v>33000</v>
      </c>
      <c r="J267" s="121" t="s">
        <v>295</v>
      </c>
      <c r="K267" s="121" t="s">
        <v>1663</v>
      </c>
      <c r="L267" s="75" t="s">
        <v>1664</v>
      </c>
      <c r="M267" s="75" t="s">
        <v>1665</v>
      </c>
      <c r="N267" s="75">
        <v>33482</v>
      </c>
      <c r="O267" s="79" t="s">
        <v>1666</v>
      </c>
      <c r="P267" s="80" t="s">
        <v>20</v>
      </c>
    </row>
    <row r="268" spans="2:16" x14ac:dyDescent="0.25">
      <c r="B268" s="73">
        <v>255</v>
      </c>
      <c r="C268" s="74">
        <v>43125</v>
      </c>
      <c r="D268" s="75" t="s">
        <v>1667</v>
      </c>
      <c r="E268" s="75" t="s">
        <v>312</v>
      </c>
      <c r="F268" s="75">
        <v>3459210</v>
      </c>
      <c r="G268" s="76" t="s">
        <v>1668</v>
      </c>
      <c r="H268" s="120">
        <v>33000</v>
      </c>
      <c r="I268" s="120">
        <v>33000</v>
      </c>
      <c r="J268" s="121" t="s">
        <v>295</v>
      </c>
      <c r="K268" s="121" t="s">
        <v>1663</v>
      </c>
      <c r="L268" s="75" t="s">
        <v>1669</v>
      </c>
      <c r="M268" s="75" t="s">
        <v>1670</v>
      </c>
      <c r="N268" s="75">
        <v>33481</v>
      </c>
      <c r="O268" s="79" t="s">
        <v>1671</v>
      </c>
      <c r="P268" s="80" t="s">
        <v>20</v>
      </c>
    </row>
    <row r="269" spans="2:16" ht="31.5" x14ac:dyDescent="0.25">
      <c r="B269" s="73">
        <v>256</v>
      </c>
      <c r="C269" s="74">
        <v>43125</v>
      </c>
      <c r="D269" s="75" t="s">
        <v>1672</v>
      </c>
      <c r="E269" s="75" t="s">
        <v>312</v>
      </c>
      <c r="F269" s="122">
        <v>3460875</v>
      </c>
      <c r="G269" s="75" t="s">
        <v>1673</v>
      </c>
      <c r="H269" s="120">
        <v>50000</v>
      </c>
      <c r="I269" s="120">
        <v>50000</v>
      </c>
      <c r="J269" s="121" t="s">
        <v>1047</v>
      </c>
      <c r="K269" s="121" t="s">
        <v>1674</v>
      </c>
      <c r="L269" s="75" t="s">
        <v>1675</v>
      </c>
      <c r="M269" s="75" t="s">
        <v>1676</v>
      </c>
      <c r="N269" s="75">
        <v>33487</v>
      </c>
      <c r="O269" s="79" t="s">
        <v>1677</v>
      </c>
      <c r="P269" s="80" t="s">
        <v>468</v>
      </c>
    </row>
    <row r="270" spans="2:16" x14ac:dyDescent="0.25">
      <c r="B270" s="73">
        <v>257</v>
      </c>
      <c r="C270" s="74">
        <v>43125</v>
      </c>
      <c r="D270" s="75" t="s">
        <v>1436</v>
      </c>
      <c r="E270" s="75" t="s">
        <v>312</v>
      </c>
      <c r="F270" s="75">
        <v>3460901</v>
      </c>
      <c r="G270" s="76" t="s">
        <v>1678</v>
      </c>
      <c r="H270" s="120">
        <v>45000</v>
      </c>
      <c r="I270" s="120">
        <v>45000</v>
      </c>
      <c r="J270" s="121" t="s">
        <v>1047</v>
      </c>
      <c r="K270" s="121" t="s">
        <v>1674</v>
      </c>
      <c r="L270" s="75" t="s">
        <v>1679</v>
      </c>
      <c r="M270" s="75" t="s">
        <v>1680</v>
      </c>
      <c r="N270" s="75">
        <v>33486</v>
      </c>
      <c r="O270" s="79" t="s">
        <v>1681</v>
      </c>
      <c r="P270" s="80" t="s">
        <v>468</v>
      </c>
    </row>
    <row r="271" spans="2:16" x14ac:dyDescent="0.25">
      <c r="B271" s="73">
        <v>258</v>
      </c>
      <c r="C271" s="74">
        <v>43125</v>
      </c>
      <c r="D271" s="75" t="s">
        <v>1682</v>
      </c>
      <c r="E271" s="75" t="s">
        <v>312</v>
      </c>
      <c r="F271" s="75">
        <v>3461098</v>
      </c>
      <c r="G271" s="76" t="s">
        <v>1683</v>
      </c>
      <c r="H271" s="120">
        <v>40000</v>
      </c>
      <c r="I271" s="120">
        <v>40000</v>
      </c>
      <c r="J271" s="121" t="s">
        <v>966</v>
      </c>
      <c r="K271" s="121" t="s">
        <v>1684</v>
      </c>
      <c r="L271" s="75" t="s">
        <v>1236</v>
      </c>
      <c r="M271" s="75" t="s">
        <v>1685</v>
      </c>
      <c r="N271" s="75">
        <v>33484</v>
      </c>
      <c r="O271" s="79" t="s">
        <v>1686</v>
      </c>
      <c r="P271" s="80" t="s">
        <v>268</v>
      </c>
    </row>
    <row r="272" spans="2:16" ht="16.5" thickBot="1" x14ac:dyDescent="0.3">
      <c r="B272" s="81">
        <v>259</v>
      </c>
      <c r="C272" s="82">
        <v>43125</v>
      </c>
      <c r="D272" s="83" t="s">
        <v>1638</v>
      </c>
      <c r="E272" s="83" t="s">
        <v>312</v>
      </c>
      <c r="F272" s="83">
        <v>3460969</v>
      </c>
      <c r="G272" s="84" t="s">
        <v>1687</v>
      </c>
      <c r="H272" s="123">
        <v>40000</v>
      </c>
      <c r="I272" s="123">
        <v>40000</v>
      </c>
      <c r="J272" s="124" t="s">
        <v>1688</v>
      </c>
      <c r="K272" s="124" t="s">
        <v>1689</v>
      </c>
      <c r="L272" s="83" t="s">
        <v>1690</v>
      </c>
      <c r="M272" s="83" t="s">
        <v>1691</v>
      </c>
      <c r="N272" s="83">
        <v>33488</v>
      </c>
      <c r="O272" s="87" t="s">
        <v>1692</v>
      </c>
      <c r="P272" s="88" t="s">
        <v>249</v>
      </c>
    </row>
    <row r="273" spans="2:16" s="114" customFormat="1" ht="19.5" thickBot="1" x14ac:dyDescent="0.3">
      <c r="B273" s="431" t="s">
        <v>1693</v>
      </c>
      <c r="C273" s="432"/>
      <c r="D273" s="432"/>
      <c r="E273" s="432"/>
      <c r="F273" s="432"/>
      <c r="G273" s="433"/>
      <c r="H273" s="125">
        <f>SUM(H264:H272)</f>
        <v>381000</v>
      </c>
      <c r="I273" s="126">
        <f>SUM(I264:I272)</f>
        <v>381000</v>
      </c>
      <c r="J273" s="434"/>
      <c r="K273" s="434"/>
      <c r="L273" s="434"/>
      <c r="M273" s="434"/>
      <c r="N273" s="434"/>
      <c r="O273" s="434"/>
      <c r="P273" s="435"/>
    </row>
    <row r="274" spans="2:16" s="127" customFormat="1" ht="15.75" customHeight="1" x14ac:dyDescent="0.25">
      <c r="B274" s="128">
        <v>260</v>
      </c>
      <c r="C274" s="129">
        <v>43129</v>
      </c>
      <c r="D274" s="130" t="s">
        <v>1401</v>
      </c>
      <c r="E274" s="130" t="s">
        <v>312</v>
      </c>
      <c r="F274" s="130">
        <v>3460881</v>
      </c>
      <c r="G274" s="131" t="s">
        <v>1694</v>
      </c>
      <c r="H274" s="132">
        <v>45000</v>
      </c>
      <c r="I274" s="132">
        <v>45000</v>
      </c>
      <c r="J274" s="133" t="s">
        <v>870</v>
      </c>
      <c r="K274" s="133" t="s">
        <v>1646</v>
      </c>
      <c r="L274" s="133" t="s">
        <v>319</v>
      </c>
      <c r="M274" s="133" t="s">
        <v>1695</v>
      </c>
      <c r="N274" s="130">
        <v>33493</v>
      </c>
      <c r="O274" s="134" t="s">
        <v>1696</v>
      </c>
      <c r="P274" s="135" t="s">
        <v>468</v>
      </c>
    </row>
    <row r="275" spans="2:16" s="127" customFormat="1" x14ac:dyDescent="0.25">
      <c r="B275" s="136">
        <v>261</v>
      </c>
      <c r="C275" s="137">
        <v>43129</v>
      </c>
      <c r="D275" s="138" t="s">
        <v>1697</v>
      </c>
      <c r="E275" s="138" t="s">
        <v>312</v>
      </c>
      <c r="F275" s="138">
        <v>3461144</v>
      </c>
      <c r="G275" s="139" t="s">
        <v>1698</v>
      </c>
      <c r="H275" s="140">
        <v>33000</v>
      </c>
      <c r="I275" s="140">
        <v>33000</v>
      </c>
      <c r="J275" s="141" t="s">
        <v>479</v>
      </c>
      <c r="K275" s="141" t="s">
        <v>1699</v>
      </c>
      <c r="L275" s="141" t="s">
        <v>1236</v>
      </c>
      <c r="M275" s="141" t="s">
        <v>1700</v>
      </c>
      <c r="N275" s="138">
        <v>33494</v>
      </c>
      <c r="O275" s="142" t="s">
        <v>1701</v>
      </c>
      <c r="P275" s="143" t="s">
        <v>1702</v>
      </c>
    </row>
    <row r="276" spans="2:16" s="127" customFormat="1" x14ac:dyDescent="0.25">
      <c r="B276" s="136">
        <v>262</v>
      </c>
      <c r="C276" s="137">
        <v>43129</v>
      </c>
      <c r="D276" s="138" t="s">
        <v>1703</v>
      </c>
      <c r="E276" s="138" t="s">
        <v>312</v>
      </c>
      <c r="F276" s="138">
        <v>3459206</v>
      </c>
      <c r="G276" s="139" t="s">
        <v>1704</v>
      </c>
      <c r="H276" s="140">
        <v>33000</v>
      </c>
      <c r="I276" s="140">
        <v>33000</v>
      </c>
      <c r="J276" s="141" t="s">
        <v>1705</v>
      </c>
      <c r="K276" s="141" t="s">
        <v>1706</v>
      </c>
      <c r="L276" s="141" t="s">
        <v>1707</v>
      </c>
      <c r="M276" s="141" t="s">
        <v>1708</v>
      </c>
      <c r="N276" s="138">
        <v>33492</v>
      </c>
      <c r="O276" s="142" t="s">
        <v>1671</v>
      </c>
      <c r="P276" s="143" t="s">
        <v>20</v>
      </c>
    </row>
    <row r="277" spans="2:16" s="127" customFormat="1" ht="31.5" x14ac:dyDescent="0.25">
      <c r="B277" s="136">
        <v>263</v>
      </c>
      <c r="C277" s="137">
        <v>43129</v>
      </c>
      <c r="D277" s="138" t="s">
        <v>1709</v>
      </c>
      <c r="E277" s="138" t="s">
        <v>312</v>
      </c>
      <c r="F277" s="138">
        <v>3461092</v>
      </c>
      <c r="G277" s="139" t="s">
        <v>1710</v>
      </c>
      <c r="H277" s="140">
        <v>33000</v>
      </c>
      <c r="I277" s="140">
        <v>33000</v>
      </c>
      <c r="J277" s="141" t="s">
        <v>1176</v>
      </c>
      <c r="K277" s="141" t="s">
        <v>1711</v>
      </c>
      <c r="L277" s="141" t="s">
        <v>1712</v>
      </c>
      <c r="M277" s="141" t="s">
        <v>1713</v>
      </c>
      <c r="N277" s="138">
        <v>33495</v>
      </c>
      <c r="O277" s="142" t="s">
        <v>1714</v>
      </c>
      <c r="P277" s="143" t="s">
        <v>87</v>
      </c>
    </row>
    <row r="278" spans="2:16" s="127" customFormat="1" x14ac:dyDescent="0.25">
      <c r="B278" s="136">
        <v>264</v>
      </c>
      <c r="C278" s="137">
        <v>43129</v>
      </c>
      <c r="D278" s="138" t="s">
        <v>1672</v>
      </c>
      <c r="E278" s="138" t="s">
        <v>312</v>
      </c>
      <c r="F278" s="138">
        <v>3460877</v>
      </c>
      <c r="G278" s="139" t="s">
        <v>1715</v>
      </c>
      <c r="H278" s="140">
        <v>50000</v>
      </c>
      <c r="I278" s="140">
        <v>50000</v>
      </c>
      <c r="J278" s="141" t="s">
        <v>882</v>
      </c>
      <c r="K278" s="141" t="s">
        <v>1716</v>
      </c>
      <c r="L278" s="141" t="s">
        <v>1403</v>
      </c>
      <c r="M278" s="141" t="s">
        <v>1717</v>
      </c>
      <c r="N278" s="138">
        <v>33496</v>
      </c>
      <c r="O278" s="142" t="s">
        <v>1718</v>
      </c>
      <c r="P278" s="143" t="s">
        <v>357</v>
      </c>
    </row>
    <row r="279" spans="2:16" s="127" customFormat="1" x14ac:dyDescent="0.25">
      <c r="B279" s="136">
        <v>265</v>
      </c>
      <c r="C279" s="137">
        <v>43129</v>
      </c>
      <c r="D279" s="138" t="s">
        <v>1662</v>
      </c>
      <c r="E279" s="138" t="s">
        <v>312</v>
      </c>
      <c r="F279" s="138">
        <v>3459205</v>
      </c>
      <c r="G279" s="139" t="s">
        <v>1416</v>
      </c>
      <c r="H279" s="140">
        <v>33000</v>
      </c>
      <c r="I279" s="140">
        <v>33000</v>
      </c>
      <c r="J279" s="141" t="s">
        <v>1705</v>
      </c>
      <c r="K279" s="141" t="s">
        <v>1706</v>
      </c>
      <c r="L279" s="141" t="s">
        <v>1417</v>
      </c>
      <c r="M279" s="141" t="s">
        <v>1719</v>
      </c>
      <c r="N279" s="138">
        <v>33497</v>
      </c>
      <c r="O279" s="142" t="s">
        <v>1720</v>
      </c>
      <c r="P279" s="143" t="s">
        <v>20</v>
      </c>
    </row>
    <row r="280" spans="2:16" s="127" customFormat="1" ht="31.5" x14ac:dyDescent="0.25">
      <c r="B280" s="136">
        <v>266</v>
      </c>
      <c r="C280" s="137">
        <v>43129</v>
      </c>
      <c r="D280" s="138" t="s">
        <v>1672</v>
      </c>
      <c r="E280" s="138" t="s">
        <v>312</v>
      </c>
      <c r="F280" s="138">
        <v>3460878</v>
      </c>
      <c r="G280" s="139" t="s">
        <v>1721</v>
      </c>
      <c r="H280" s="140">
        <v>50000</v>
      </c>
      <c r="I280" s="140">
        <v>50000</v>
      </c>
      <c r="J280" s="141" t="s">
        <v>882</v>
      </c>
      <c r="K280" s="141" t="s">
        <v>1716</v>
      </c>
      <c r="L280" s="141" t="s">
        <v>1722</v>
      </c>
      <c r="M280" s="141" t="s">
        <v>1723</v>
      </c>
      <c r="N280" s="138">
        <v>33507</v>
      </c>
      <c r="O280" s="142" t="s">
        <v>1724</v>
      </c>
      <c r="P280" s="143" t="s">
        <v>357</v>
      </c>
    </row>
    <row r="281" spans="2:16" s="127" customFormat="1" ht="31.5" x14ac:dyDescent="0.25">
      <c r="B281" s="136">
        <v>267</v>
      </c>
      <c r="C281" s="137">
        <v>43129</v>
      </c>
      <c r="D281" s="138" t="s">
        <v>1672</v>
      </c>
      <c r="E281" s="138" t="s">
        <v>312</v>
      </c>
      <c r="F281" s="138">
        <v>3460876</v>
      </c>
      <c r="G281" s="139" t="s">
        <v>1725</v>
      </c>
      <c r="H281" s="140">
        <v>50000</v>
      </c>
      <c r="I281" s="140">
        <v>50000</v>
      </c>
      <c r="J281" s="141" t="s">
        <v>882</v>
      </c>
      <c r="K281" s="141" t="s">
        <v>1716</v>
      </c>
      <c r="L281" s="141" t="s">
        <v>1726</v>
      </c>
      <c r="M281" s="141" t="s">
        <v>1727</v>
      </c>
      <c r="N281" s="138">
        <v>33502</v>
      </c>
      <c r="O281" s="142" t="s">
        <v>1724</v>
      </c>
      <c r="P281" s="143" t="s">
        <v>357</v>
      </c>
    </row>
    <row r="282" spans="2:16" s="127" customFormat="1" ht="31.5" x14ac:dyDescent="0.25">
      <c r="B282" s="136">
        <v>268</v>
      </c>
      <c r="C282" s="137">
        <v>43129</v>
      </c>
      <c r="D282" s="138" t="s">
        <v>903</v>
      </c>
      <c r="E282" s="138" t="s">
        <v>312</v>
      </c>
      <c r="F282" s="138">
        <v>3459987</v>
      </c>
      <c r="G282" s="139" t="s">
        <v>913</v>
      </c>
      <c r="H282" s="140">
        <v>45000</v>
      </c>
      <c r="I282" s="140">
        <v>45000</v>
      </c>
      <c r="J282" s="141" t="s">
        <v>201</v>
      </c>
      <c r="K282" s="141" t="s">
        <v>907</v>
      </c>
      <c r="L282" s="141" t="s">
        <v>875</v>
      </c>
      <c r="M282" s="141" t="s">
        <v>1728</v>
      </c>
      <c r="N282" s="138">
        <v>33499</v>
      </c>
      <c r="O282" s="142" t="s">
        <v>1729</v>
      </c>
      <c r="P282" s="143" t="s">
        <v>867</v>
      </c>
    </row>
    <row r="283" spans="2:16" s="127" customFormat="1" ht="31.5" x14ac:dyDescent="0.25">
      <c r="B283" s="136">
        <v>269</v>
      </c>
      <c r="C283" s="137">
        <v>43129</v>
      </c>
      <c r="D283" s="138" t="s">
        <v>903</v>
      </c>
      <c r="E283" s="138" t="s">
        <v>312</v>
      </c>
      <c r="F283" s="138">
        <v>3460488</v>
      </c>
      <c r="G283" s="139" t="s">
        <v>962</v>
      </c>
      <c r="H283" s="140">
        <v>45000</v>
      </c>
      <c r="I283" s="140">
        <v>45000</v>
      </c>
      <c r="J283" s="141" t="s">
        <v>201</v>
      </c>
      <c r="K283" s="141" t="s">
        <v>907</v>
      </c>
      <c r="L283" s="141" t="s">
        <v>1174</v>
      </c>
      <c r="M283" s="141" t="s">
        <v>1730</v>
      </c>
      <c r="N283" s="138">
        <v>33504</v>
      </c>
      <c r="O283" s="142" t="s">
        <v>1729</v>
      </c>
      <c r="P283" s="143" t="s">
        <v>867</v>
      </c>
    </row>
    <row r="284" spans="2:16" s="127" customFormat="1" x14ac:dyDescent="0.25">
      <c r="B284" s="136">
        <v>270</v>
      </c>
      <c r="C284" s="137">
        <v>43129</v>
      </c>
      <c r="D284" s="138" t="s">
        <v>1483</v>
      </c>
      <c r="E284" s="138" t="s">
        <v>312</v>
      </c>
      <c r="F284" s="138">
        <v>3460973</v>
      </c>
      <c r="G284" s="139" t="s">
        <v>1731</v>
      </c>
      <c r="H284" s="140">
        <v>45000</v>
      </c>
      <c r="I284" s="140">
        <v>45000</v>
      </c>
      <c r="J284" s="141" t="s">
        <v>937</v>
      </c>
      <c r="K284" s="141" t="s">
        <v>1732</v>
      </c>
      <c r="L284" s="141" t="s">
        <v>101</v>
      </c>
      <c r="M284" s="141" t="s">
        <v>1733</v>
      </c>
      <c r="N284" s="138">
        <v>33512</v>
      </c>
      <c r="O284" s="142" t="s">
        <v>1734</v>
      </c>
      <c r="P284" s="143" t="s">
        <v>37</v>
      </c>
    </row>
    <row r="285" spans="2:16" s="127" customFormat="1" x14ac:dyDescent="0.25">
      <c r="B285" s="136">
        <v>271</v>
      </c>
      <c r="C285" s="137">
        <v>43129</v>
      </c>
      <c r="D285" s="138" t="s">
        <v>1401</v>
      </c>
      <c r="E285" s="138" t="s">
        <v>312</v>
      </c>
      <c r="F285" s="138">
        <v>3460879</v>
      </c>
      <c r="G285" s="139" t="s">
        <v>1735</v>
      </c>
      <c r="H285" s="140">
        <v>45000</v>
      </c>
      <c r="I285" s="140">
        <v>45000</v>
      </c>
      <c r="J285" s="141" t="s">
        <v>870</v>
      </c>
      <c r="K285" s="141" t="s">
        <v>1646</v>
      </c>
      <c r="L285" s="141" t="s">
        <v>260</v>
      </c>
      <c r="M285" s="141" t="s">
        <v>1736</v>
      </c>
      <c r="N285" s="138">
        <v>33510</v>
      </c>
      <c r="O285" s="142" t="s">
        <v>1737</v>
      </c>
      <c r="P285" s="143" t="s">
        <v>468</v>
      </c>
    </row>
    <row r="286" spans="2:16" s="127" customFormat="1" x14ac:dyDescent="0.25">
      <c r="B286" s="136">
        <v>272</v>
      </c>
      <c r="C286" s="137">
        <v>43129</v>
      </c>
      <c r="D286" s="138" t="s">
        <v>1401</v>
      </c>
      <c r="E286" s="138" t="s">
        <v>312</v>
      </c>
      <c r="F286" s="138">
        <v>3460883</v>
      </c>
      <c r="G286" s="139" t="s">
        <v>1738</v>
      </c>
      <c r="H286" s="140">
        <v>45000</v>
      </c>
      <c r="I286" s="140">
        <v>45000</v>
      </c>
      <c r="J286" s="141" t="s">
        <v>870</v>
      </c>
      <c r="K286" s="141" t="s">
        <v>1646</v>
      </c>
      <c r="L286" s="141" t="s">
        <v>797</v>
      </c>
      <c r="M286" s="141" t="s">
        <v>1739</v>
      </c>
      <c r="N286" s="138">
        <v>33513</v>
      </c>
      <c r="O286" s="142" t="s">
        <v>1737</v>
      </c>
      <c r="P286" s="143" t="s">
        <v>468</v>
      </c>
    </row>
    <row r="287" spans="2:16" s="127" customFormat="1" x14ac:dyDescent="0.25">
      <c r="B287" s="136">
        <v>273</v>
      </c>
      <c r="C287" s="137">
        <v>43129</v>
      </c>
      <c r="D287" s="138" t="s">
        <v>979</v>
      </c>
      <c r="E287" s="138" t="s">
        <v>312</v>
      </c>
      <c r="F287" s="138">
        <v>3460974</v>
      </c>
      <c r="G287" s="139" t="s">
        <v>1740</v>
      </c>
      <c r="H287" s="140">
        <v>33000</v>
      </c>
      <c r="I287" s="140">
        <v>33000</v>
      </c>
      <c r="J287" s="141" t="s">
        <v>1741</v>
      </c>
      <c r="K287" s="141" t="s">
        <v>1742</v>
      </c>
      <c r="L287" s="141" t="s">
        <v>1743</v>
      </c>
      <c r="M287" s="141" t="s">
        <v>1744</v>
      </c>
      <c r="N287" s="138">
        <v>33515</v>
      </c>
      <c r="O287" s="142" t="s">
        <v>1745</v>
      </c>
      <c r="P287" s="143" t="s">
        <v>1746</v>
      </c>
    </row>
    <row r="288" spans="2:16" s="127" customFormat="1" x14ac:dyDescent="0.25">
      <c r="B288" s="136">
        <v>274</v>
      </c>
      <c r="C288" s="137">
        <v>43129</v>
      </c>
      <c r="D288" s="138" t="s">
        <v>1065</v>
      </c>
      <c r="E288" s="138" t="s">
        <v>312</v>
      </c>
      <c r="F288" s="138">
        <v>3460892</v>
      </c>
      <c r="G288" s="139" t="s">
        <v>1747</v>
      </c>
      <c r="H288" s="140">
        <v>45000</v>
      </c>
      <c r="I288" s="140">
        <v>45000</v>
      </c>
      <c r="J288" s="141" t="s">
        <v>1748</v>
      </c>
      <c r="K288" s="141" t="s">
        <v>1749</v>
      </c>
      <c r="L288" s="141" t="s">
        <v>1750</v>
      </c>
      <c r="M288" s="141" t="s">
        <v>1751</v>
      </c>
      <c r="N288" s="138">
        <v>33516</v>
      </c>
      <c r="O288" s="142" t="s">
        <v>468</v>
      </c>
      <c r="P288" s="143" t="s">
        <v>468</v>
      </c>
    </row>
    <row r="289" spans="2:19" s="127" customFormat="1" ht="31.5" x14ac:dyDescent="0.25">
      <c r="B289" s="136">
        <v>275</v>
      </c>
      <c r="C289" s="137">
        <v>43129</v>
      </c>
      <c r="D289" s="138" t="s">
        <v>1021</v>
      </c>
      <c r="E289" s="138" t="s">
        <v>312</v>
      </c>
      <c r="F289" s="138">
        <v>3460846</v>
      </c>
      <c r="G289" s="139" t="s">
        <v>1033</v>
      </c>
      <c r="H289" s="140">
        <v>40000</v>
      </c>
      <c r="I289" s="140">
        <v>40000</v>
      </c>
      <c r="J289" s="141" t="s">
        <v>1752</v>
      </c>
      <c r="K289" s="141" t="s">
        <v>1753</v>
      </c>
      <c r="L289" s="141" t="s">
        <v>502</v>
      </c>
      <c r="M289" s="141" t="s">
        <v>1035</v>
      </c>
      <c r="N289" s="138">
        <v>33514</v>
      </c>
      <c r="O289" s="142" t="s">
        <v>1754</v>
      </c>
      <c r="P289" s="143" t="s">
        <v>468</v>
      </c>
    </row>
    <row r="290" spans="2:19" s="127" customFormat="1" x14ac:dyDescent="0.25">
      <c r="B290" s="144">
        <v>276</v>
      </c>
      <c r="C290" s="145">
        <v>43129</v>
      </c>
      <c r="D290" s="138" t="s">
        <v>1703</v>
      </c>
      <c r="E290" s="138" t="s">
        <v>312</v>
      </c>
      <c r="F290" s="138">
        <v>3459208</v>
      </c>
      <c r="G290" s="139" t="s">
        <v>1755</v>
      </c>
      <c r="H290" s="140">
        <v>33000</v>
      </c>
      <c r="I290" s="140">
        <v>33000</v>
      </c>
      <c r="J290" s="141" t="s">
        <v>1705</v>
      </c>
      <c r="K290" s="141" t="s">
        <v>1706</v>
      </c>
      <c r="L290" s="141" t="s">
        <v>1756</v>
      </c>
      <c r="M290" s="141" t="s">
        <v>1757</v>
      </c>
      <c r="N290" s="138">
        <v>33503</v>
      </c>
      <c r="O290" s="142" t="s">
        <v>1671</v>
      </c>
      <c r="P290" s="143" t="s">
        <v>20</v>
      </c>
    </row>
    <row r="291" spans="2:19" s="127" customFormat="1" ht="31.5" x14ac:dyDescent="0.25">
      <c r="B291" s="144">
        <v>277</v>
      </c>
      <c r="C291" s="145">
        <v>43129</v>
      </c>
      <c r="D291" s="138" t="s">
        <v>1758</v>
      </c>
      <c r="E291" s="138" t="s">
        <v>1759</v>
      </c>
      <c r="F291" s="138">
        <v>254182</v>
      </c>
      <c r="G291" s="139" t="s">
        <v>1243</v>
      </c>
      <c r="H291" s="140">
        <v>40000</v>
      </c>
      <c r="I291" s="140">
        <v>40000</v>
      </c>
      <c r="J291" s="141" t="s">
        <v>1760</v>
      </c>
      <c r="K291" s="141" t="s">
        <v>1761</v>
      </c>
      <c r="L291" s="138" t="s">
        <v>101</v>
      </c>
      <c r="M291" s="138" t="s">
        <v>1762</v>
      </c>
      <c r="N291" s="138">
        <v>33491</v>
      </c>
      <c r="O291" s="146" t="s">
        <v>1763</v>
      </c>
      <c r="P291" s="143" t="s">
        <v>867</v>
      </c>
      <c r="Q291" s="147"/>
      <c r="R291" s="148"/>
      <c r="S291" s="148"/>
    </row>
    <row r="292" spans="2:19" s="127" customFormat="1" ht="31.5" x14ac:dyDescent="0.25">
      <c r="B292" s="144">
        <v>278</v>
      </c>
      <c r="C292" s="145">
        <v>43129</v>
      </c>
      <c r="D292" s="138" t="s">
        <v>1758</v>
      </c>
      <c r="E292" s="138" t="s">
        <v>1759</v>
      </c>
      <c r="F292" s="138">
        <v>254184</v>
      </c>
      <c r="G292" s="139" t="s">
        <v>1764</v>
      </c>
      <c r="H292" s="140">
        <v>40000</v>
      </c>
      <c r="I292" s="140">
        <v>40000</v>
      </c>
      <c r="J292" s="141" t="s">
        <v>133</v>
      </c>
      <c r="K292" s="141" t="s">
        <v>1359</v>
      </c>
      <c r="L292" s="138" t="s">
        <v>1765</v>
      </c>
      <c r="M292" s="138" t="s">
        <v>1766</v>
      </c>
      <c r="N292" s="138">
        <v>33490</v>
      </c>
      <c r="O292" s="146" t="s">
        <v>1767</v>
      </c>
      <c r="P292" s="143" t="s">
        <v>867</v>
      </c>
      <c r="Q292" s="147"/>
      <c r="R292" s="148"/>
      <c r="S292" s="148"/>
    </row>
    <row r="293" spans="2:19" s="127" customFormat="1" ht="31.5" x14ac:dyDescent="0.25">
      <c r="B293" s="144">
        <v>279</v>
      </c>
      <c r="C293" s="145">
        <v>43129</v>
      </c>
      <c r="D293" s="138" t="s">
        <v>1758</v>
      </c>
      <c r="E293" s="138" t="s">
        <v>1759</v>
      </c>
      <c r="F293" s="138">
        <v>254187</v>
      </c>
      <c r="G293" s="139" t="s">
        <v>1122</v>
      </c>
      <c r="H293" s="140">
        <v>45000</v>
      </c>
      <c r="I293" s="140">
        <v>45000</v>
      </c>
      <c r="J293" s="141" t="s">
        <v>133</v>
      </c>
      <c r="K293" s="141" t="s">
        <v>1359</v>
      </c>
      <c r="L293" s="138" t="s">
        <v>329</v>
      </c>
      <c r="M293" s="138" t="s">
        <v>1123</v>
      </c>
      <c r="N293" s="138">
        <v>33498</v>
      </c>
      <c r="O293" s="146" t="s">
        <v>1768</v>
      </c>
      <c r="P293" s="143" t="s">
        <v>867</v>
      </c>
      <c r="Q293" s="147"/>
      <c r="R293" s="148"/>
      <c r="S293" s="148"/>
    </row>
    <row r="294" spans="2:19" s="127" customFormat="1" x14ac:dyDescent="0.25">
      <c r="B294" s="144">
        <v>280</v>
      </c>
      <c r="C294" s="145">
        <v>43129</v>
      </c>
      <c r="D294" s="138" t="s">
        <v>1769</v>
      </c>
      <c r="E294" s="138" t="s">
        <v>1759</v>
      </c>
      <c r="F294" s="138">
        <v>254186</v>
      </c>
      <c r="G294" s="139" t="s">
        <v>1445</v>
      </c>
      <c r="H294" s="140">
        <v>45000</v>
      </c>
      <c r="I294" s="140">
        <v>45000</v>
      </c>
      <c r="J294" s="141" t="s">
        <v>133</v>
      </c>
      <c r="K294" s="141" t="s">
        <v>1359</v>
      </c>
      <c r="L294" s="138" t="s">
        <v>1446</v>
      </c>
      <c r="M294" s="138" t="s">
        <v>1770</v>
      </c>
      <c r="N294" s="138">
        <v>33500</v>
      </c>
      <c r="O294" s="146" t="s">
        <v>1771</v>
      </c>
      <c r="P294" s="143" t="s">
        <v>867</v>
      </c>
      <c r="Q294" s="147"/>
      <c r="R294" s="148"/>
      <c r="S294" s="148"/>
    </row>
    <row r="295" spans="2:19" s="127" customFormat="1" x14ac:dyDescent="0.25">
      <c r="B295" s="144">
        <v>281</v>
      </c>
      <c r="C295" s="145">
        <v>43129</v>
      </c>
      <c r="D295" s="138" t="s">
        <v>1769</v>
      </c>
      <c r="E295" s="138" t="s">
        <v>1759</v>
      </c>
      <c r="F295" s="138">
        <v>254189</v>
      </c>
      <c r="G295" s="139" t="s">
        <v>1325</v>
      </c>
      <c r="H295" s="140">
        <v>45000</v>
      </c>
      <c r="I295" s="140">
        <v>45000</v>
      </c>
      <c r="J295" s="141" t="s">
        <v>133</v>
      </c>
      <c r="K295" s="141" t="s">
        <v>1359</v>
      </c>
      <c r="L295" s="138" t="s">
        <v>360</v>
      </c>
      <c r="M295" s="138" t="s">
        <v>1326</v>
      </c>
      <c r="N295" s="138">
        <v>33501</v>
      </c>
      <c r="O295" s="146" t="s">
        <v>1771</v>
      </c>
      <c r="P295" s="143" t="s">
        <v>867</v>
      </c>
      <c r="Q295" s="147"/>
      <c r="R295" s="148"/>
      <c r="S295" s="148"/>
    </row>
    <row r="296" spans="2:19" s="127" customFormat="1" x14ac:dyDescent="0.25">
      <c r="B296" s="144">
        <v>282</v>
      </c>
      <c r="C296" s="145">
        <v>43129</v>
      </c>
      <c r="D296" s="138" t="s">
        <v>1758</v>
      </c>
      <c r="E296" s="138" t="s">
        <v>1759</v>
      </c>
      <c r="F296" s="138">
        <v>254185</v>
      </c>
      <c r="G296" s="139" t="s">
        <v>1772</v>
      </c>
      <c r="H296" s="140">
        <v>40000</v>
      </c>
      <c r="I296" s="140">
        <v>40000</v>
      </c>
      <c r="J296" s="141" t="s">
        <v>133</v>
      </c>
      <c r="K296" s="141" t="s">
        <v>1359</v>
      </c>
      <c r="L296" s="138" t="s">
        <v>1773</v>
      </c>
      <c r="M296" s="138" t="s">
        <v>1774</v>
      </c>
      <c r="N296" s="138">
        <v>33505</v>
      </c>
      <c r="O296" s="146" t="s">
        <v>1771</v>
      </c>
      <c r="P296" s="143" t="s">
        <v>867</v>
      </c>
      <c r="Q296" s="147"/>
      <c r="R296" s="148"/>
      <c r="S296" s="148"/>
    </row>
    <row r="297" spans="2:19" s="127" customFormat="1" x14ac:dyDescent="0.25">
      <c r="B297" s="144">
        <v>283</v>
      </c>
      <c r="C297" s="145">
        <v>43129</v>
      </c>
      <c r="D297" s="138" t="s">
        <v>1758</v>
      </c>
      <c r="E297" s="138" t="s">
        <v>1759</v>
      </c>
      <c r="F297" s="138">
        <v>254179</v>
      </c>
      <c r="G297" s="139" t="s">
        <v>1441</v>
      </c>
      <c r="H297" s="140">
        <v>45000</v>
      </c>
      <c r="I297" s="140">
        <v>45000</v>
      </c>
      <c r="J297" s="141" t="s">
        <v>133</v>
      </c>
      <c r="K297" s="141" t="s">
        <v>1359</v>
      </c>
      <c r="L297" s="138" t="s">
        <v>1442</v>
      </c>
      <c r="M297" s="138" t="s">
        <v>1443</v>
      </c>
      <c r="N297" s="138">
        <v>33506</v>
      </c>
      <c r="O297" s="146" t="s">
        <v>1771</v>
      </c>
      <c r="P297" s="143" t="s">
        <v>867</v>
      </c>
      <c r="Q297" s="147"/>
      <c r="R297" s="148"/>
      <c r="S297" s="148"/>
    </row>
    <row r="298" spans="2:19" s="127" customFormat="1" x14ac:dyDescent="0.25">
      <c r="B298" s="144">
        <v>284</v>
      </c>
      <c r="C298" s="145">
        <v>43129</v>
      </c>
      <c r="D298" s="138" t="s">
        <v>1758</v>
      </c>
      <c r="E298" s="138" t="s">
        <v>1759</v>
      </c>
      <c r="F298" s="138">
        <v>254188</v>
      </c>
      <c r="G298" s="139" t="s">
        <v>1237</v>
      </c>
      <c r="H298" s="140">
        <v>45000</v>
      </c>
      <c r="I298" s="140">
        <v>45000</v>
      </c>
      <c r="J298" s="141" t="s">
        <v>133</v>
      </c>
      <c r="K298" s="141" t="s">
        <v>1359</v>
      </c>
      <c r="L298" s="138" t="s">
        <v>1775</v>
      </c>
      <c r="M298" s="138" t="s">
        <v>1776</v>
      </c>
      <c r="N298" s="138">
        <v>33519</v>
      </c>
      <c r="O298" s="146" t="s">
        <v>1771</v>
      </c>
      <c r="P298" s="143" t="s">
        <v>867</v>
      </c>
      <c r="Q298" s="147"/>
      <c r="R298" s="148"/>
      <c r="S298" s="148"/>
    </row>
    <row r="299" spans="2:19" s="127" customFormat="1" x14ac:dyDescent="0.25">
      <c r="B299" s="144">
        <v>285</v>
      </c>
      <c r="C299" s="145">
        <v>43129</v>
      </c>
      <c r="D299" s="138" t="s">
        <v>1769</v>
      </c>
      <c r="E299" s="138" t="s">
        <v>1759</v>
      </c>
      <c r="F299" s="138">
        <v>254178</v>
      </c>
      <c r="G299" s="139" t="s">
        <v>1145</v>
      </c>
      <c r="H299" s="140">
        <v>45000</v>
      </c>
      <c r="I299" s="140">
        <v>45000</v>
      </c>
      <c r="J299" s="141" t="s">
        <v>133</v>
      </c>
      <c r="K299" s="141" t="s">
        <v>1359</v>
      </c>
      <c r="L299" s="138" t="s">
        <v>966</v>
      </c>
      <c r="M299" s="138" t="s">
        <v>1777</v>
      </c>
      <c r="N299" s="138">
        <v>33508</v>
      </c>
      <c r="O299" s="146" t="s">
        <v>1771</v>
      </c>
      <c r="P299" s="143" t="s">
        <v>867</v>
      </c>
      <c r="Q299" s="147"/>
      <c r="R299" s="148"/>
      <c r="S299" s="148"/>
    </row>
    <row r="300" spans="2:19" s="127" customFormat="1" ht="16.5" thickBot="1" x14ac:dyDescent="0.3">
      <c r="B300" s="149">
        <v>286</v>
      </c>
      <c r="C300" s="150">
        <v>43129</v>
      </c>
      <c r="D300" s="151" t="s">
        <v>1769</v>
      </c>
      <c r="E300" s="151" t="s">
        <v>1759</v>
      </c>
      <c r="F300" s="151">
        <v>254174</v>
      </c>
      <c r="G300" s="152" t="s">
        <v>1457</v>
      </c>
      <c r="H300" s="153">
        <v>40000</v>
      </c>
      <c r="I300" s="153">
        <v>40000</v>
      </c>
      <c r="J300" s="154" t="s">
        <v>133</v>
      </c>
      <c r="K300" s="154" t="s">
        <v>1359</v>
      </c>
      <c r="L300" s="151" t="s">
        <v>1778</v>
      </c>
      <c r="M300" s="151" t="s">
        <v>1779</v>
      </c>
      <c r="N300" s="151">
        <v>33511</v>
      </c>
      <c r="O300" s="155" t="s">
        <v>1771</v>
      </c>
      <c r="P300" s="156" t="s">
        <v>867</v>
      </c>
      <c r="Q300" s="147"/>
      <c r="R300" s="148"/>
      <c r="S300" s="148"/>
    </row>
    <row r="301" spans="2:19" s="114" customFormat="1" ht="19.5" thickBot="1" x14ac:dyDescent="0.3">
      <c r="B301" s="431" t="s">
        <v>1780</v>
      </c>
      <c r="C301" s="432"/>
      <c r="D301" s="432"/>
      <c r="E301" s="432"/>
      <c r="F301" s="432"/>
      <c r="G301" s="433"/>
      <c r="H301" s="157">
        <f>SUM(H274:H300)</f>
        <v>1133000</v>
      </c>
      <c r="I301" s="157">
        <f>SUM(I274:I300)</f>
        <v>1133000</v>
      </c>
      <c r="J301" s="440"/>
      <c r="K301" s="441"/>
      <c r="L301" s="441"/>
      <c r="M301" s="441"/>
      <c r="N301" s="441"/>
      <c r="O301" s="441"/>
      <c r="P301" s="442"/>
    </row>
    <row r="302" spans="2:19" x14ac:dyDescent="0.25">
      <c r="B302" s="96">
        <v>287</v>
      </c>
      <c r="C302" s="97">
        <v>43130</v>
      </c>
      <c r="D302" s="98" t="s">
        <v>949</v>
      </c>
      <c r="E302" s="98" t="s">
        <v>312</v>
      </c>
      <c r="F302" s="98">
        <v>3459195</v>
      </c>
      <c r="G302" s="99" t="s">
        <v>1781</v>
      </c>
      <c r="H302" s="118">
        <v>50000</v>
      </c>
      <c r="I302" s="118">
        <v>50000</v>
      </c>
      <c r="J302" s="119" t="s">
        <v>952</v>
      </c>
      <c r="K302" s="119" t="s">
        <v>1429</v>
      </c>
      <c r="L302" s="119" t="s">
        <v>494</v>
      </c>
      <c r="M302" s="119" t="s">
        <v>1782</v>
      </c>
      <c r="N302" s="98">
        <v>33531</v>
      </c>
      <c r="O302" s="158" t="s">
        <v>1783</v>
      </c>
      <c r="P302" s="103" t="s">
        <v>42</v>
      </c>
    </row>
    <row r="303" spans="2:19" x14ac:dyDescent="0.25">
      <c r="B303" s="73">
        <v>288</v>
      </c>
      <c r="C303" s="74">
        <v>43130</v>
      </c>
      <c r="D303" s="75" t="s">
        <v>949</v>
      </c>
      <c r="E303" s="75" t="s">
        <v>312</v>
      </c>
      <c r="F303" s="75">
        <v>3459196</v>
      </c>
      <c r="G303" s="76" t="s">
        <v>1784</v>
      </c>
      <c r="H303" s="120">
        <v>50000</v>
      </c>
      <c r="I303" s="120">
        <v>50000</v>
      </c>
      <c r="J303" s="121" t="s">
        <v>952</v>
      </c>
      <c r="K303" s="121" t="s">
        <v>1429</v>
      </c>
      <c r="L303" s="121" t="s">
        <v>394</v>
      </c>
      <c r="M303" s="121" t="s">
        <v>1785</v>
      </c>
      <c r="N303" s="75">
        <v>33534</v>
      </c>
      <c r="O303" s="159" t="s">
        <v>1783</v>
      </c>
      <c r="P303" s="80" t="s">
        <v>42</v>
      </c>
    </row>
    <row r="304" spans="2:19" x14ac:dyDescent="0.25">
      <c r="B304" s="73">
        <v>289</v>
      </c>
      <c r="C304" s="74">
        <v>43130</v>
      </c>
      <c r="D304" s="75" t="s">
        <v>949</v>
      </c>
      <c r="E304" s="75" t="s">
        <v>312</v>
      </c>
      <c r="F304" s="75">
        <v>3459197</v>
      </c>
      <c r="G304" s="76" t="s">
        <v>1786</v>
      </c>
      <c r="H304" s="120">
        <v>50000</v>
      </c>
      <c r="I304" s="120">
        <v>50000</v>
      </c>
      <c r="J304" s="121" t="s">
        <v>952</v>
      </c>
      <c r="K304" s="121" t="s">
        <v>1429</v>
      </c>
      <c r="L304" s="121" t="s">
        <v>1787</v>
      </c>
      <c r="M304" s="121" t="s">
        <v>1788</v>
      </c>
      <c r="N304" s="75">
        <v>33530</v>
      </c>
      <c r="O304" s="159" t="s">
        <v>1783</v>
      </c>
      <c r="P304" s="80" t="s">
        <v>42</v>
      </c>
    </row>
    <row r="305" spans="2:16" x14ac:dyDescent="0.25">
      <c r="B305" s="73">
        <v>290</v>
      </c>
      <c r="C305" s="74">
        <v>43130</v>
      </c>
      <c r="D305" s="75" t="s">
        <v>949</v>
      </c>
      <c r="E305" s="75" t="s">
        <v>312</v>
      </c>
      <c r="F305" s="75">
        <v>3459229</v>
      </c>
      <c r="G305" s="76" t="s">
        <v>1789</v>
      </c>
      <c r="H305" s="120">
        <v>50000</v>
      </c>
      <c r="I305" s="120">
        <v>50000</v>
      </c>
      <c r="J305" s="121" t="s">
        <v>952</v>
      </c>
      <c r="K305" s="121" t="s">
        <v>1429</v>
      </c>
      <c r="L305" s="121" t="s">
        <v>951</v>
      </c>
      <c r="M305" s="121" t="s">
        <v>1790</v>
      </c>
      <c r="N305" s="75">
        <v>33535</v>
      </c>
      <c r="O305" s="159" t="s">
        <v>1783</v>
      </c>
      <c r="P305" s="80" t="s">
        <v>42</v>
      </c>
    </row>
    <row r="306" spans="2:16" ht="31.5" x14ac:dyDescent="0.25">
      <c r="B306" s="73">
        <v>291</v>
      </c>
      <c r="C306" s="74">
        <v>43130</v>
      </c>
      <c r="D306" s="75" t="s">
        <v>949</v>
      </c>
      <c r="E306" s="75" t="s">
        <v>312</v>
      </c>
      <c r="F306" s="75">
        <v>3459198</v>
      </c>
      <c r="G306" s="76" t="s">
        <v>950</v>
      </c>
      <c r="H306" s="120">
        <v>50000</v>
      </c>
      <c r="I306" s="120">
        <v>50000</v>
      </c>
      <c r="J306" s="121" t="s">
        <v>952</v>
      </c>
      <c r="K306" s="121" t="s">
        <v>1429</v>
      </c>
      <c r="L306" s="121" t="s">
        <v>1211</v>
      </c>
      <c r="M306" s="121" t="s">
        <v>1791</v>
      </c>
      <c r="N306" s="75">
        <v>33524</v>
      </c>
      <c r="O306" s="159" t="s">
        <v>1792</v>
      </c>
      <c r="P306" s="80" t="s">
        <v>317</v>
      </c>
    </row>
    <row r="307" spans="2:16" x14ac:dyDescent="0.25">
      <c r="B307" s="73">
        <v>292</v>
      </c>
      <c r="C307" s="74">
        <v>43130</v>
      </c>
      <c r="D307" s="75" t="s">
        <v>1401</v>
      </c>
      <c r="E307" s="75" t="s">
        <v>312</v>
      </c>
      <c r="F307" s="75">
        <v>3460880</v>
      </c>
      <c r="G307" s="76" t="s">
        <v>1793</v>
      </c>
      <c r="H307" s="120">
        <v>45000</v>
      </c>
      <c r="I307" s="120">
        <v>45000</v>
      </c>
      <c r="J307" s="121" t="s">
        <v>870</v>
      </c>
      <c r="K307" s="121" t="s">
        <v>1646</v>
      </c>
      <c r="L307" s="121" t="s">
        <v>1794</v>
      </c>
      <c r="M307" s="121" t="s">
        <v>1795</v>
      </c>
      <c r="N307" s="75">
        <v>33522</v>
      </c>
      <c r="O307" s="159" t="s">
        <v>1696</v>
      </c>
      <c r="P307" s="80" t="s">
        <v>468</v>
      </c>
    </row>
    <row r="308" spans="2:16" x14ac:dyDescent="0.25">
      <c r="B308" s="73">
        <v>293</v>
      </c>
      <c r="C308" s="74">
        <v>43130</v>
      </c>
      <c r="D308" s="75" t="s">
        <v>1667</v>
      </c>
      <c r="E308" s="75" t="s">
        <v>312</v>
      </c>
      <c r="F308" s="75">
        <v>3459209</v>
      </c>
      <c r="G308" s="76" t="s">
        <v>1796</v>
      </c>
      <c r="H308" s="120">
        <v>33000</v>
      </c>
      <c r="I308" s="120">
        <v>33000</v>
      </c>
      <c r="J308" s="121" t="s">
        <v>1705</v>
      </c>
      <c r="K308" s="121" t="s">
        <v>1706</v>
      </c>
      <c r="L308" s="121" t="s">
        <v>523</v>
      </c>
      <c r="M308" s="121" t="s">
        <v>1797</v>
      </c>
      <c r="N308" s="75">
        <v>33523</v>
      </c>
      <c r="O308" s="159" t="s">
        <v>1671</v>
      </c>
      <c r="P308" s="80" t="s">
        <v>20</v>
      </c>
    </row>
    <row r="309" spans="2:16" ht="31.5" x14ac:dyDescent="0.25">
      <c r="B309" s="73">
        <v>294</v>
      </c>
      <c r="C309" s="74">
        <v>43130</v>
      </c>
      <c r="D309" s="75" t="s">
        <v>1021</v>
      </c>
      <c r="E309" s="75" t="s">
        <v>312</v>
      </c>
      <c r="F309" s="75">
        <v>3460848</v>
      </c>
      <c r="G309" s="76" t="s">
        <v>1036</v>
      </c>
      <c r="H309" s="120">
        <v>40000</v>
      </c>
      <c r="I309" s="120">
        <v>40000</v>
      </c>
      <c r="J309" s="121" t="s">
        <v>1752</v>
      </c>
      <c r="K309" s="121" t="s">
        <v>1753</v>
      </c>
      <c r="L309" s="121" t="s">
        <v>1798</v>
      </c>
      <c r="M309" s="121" t="s">
        <v>1799</v>
      </c>
      <c r="N309" s="75">
        <v>33525</v>
      </c>
      <c r="O309" s="159" t="s">
        <v>1754</v>
      </c>
      <c r="P309" s="80" t="s">
        <v>468</v>
      </c>
    </row>
    <row r="310" spans="2:16" ht="31.5" x14ac:dyDescent="0.25">
      <c r="B310" s="73">
        <v>295</v>
      </c>
      <c r="C310" s="74">
        <v>43130</v>
      </c>
      <c r="D310" s="75" t="s">
        <v>1021</v>
      </c>
      <c r="E310" s="75" t="s">
        <v>312</v>
      </c>
      <c r="F310" s="75">
        <v>3460845</v>
      </c>
      <c r="G310" s="76" t="s">
        <v>1027</v>
      </c>
      <c r="H310" s="120">
        <v>40000</v>
      </c>
      <c r="I310" s="120">
        <v>40000</v>
      </c>
      <c r="J310" s="121" t="s">
        <v>1752</v>
      </c>
      <c r="K310" s="121" t="s">
        <v>1753</v>
      </c>
      <c r="L310" s="121" t="s">
        <v>1028</v>
      </c>
      <c r="M310" s="121" t="s">
        <v>1029</v>
      </c>
      <c r="N310" s="75">
        <v>33526</v>
      </c>
      <c r="O310" s="159" t="s">
        <v>1754</v>
      </c>
      <c r="P310" s="80" t="s">
        <v>468</v>
      </c>
    </row>
    <row r="311" spans="2:16" s="160" customFormat="1" ht="31.5" x14ac:dyDescent="0.25">
      <c r="B311" s="73">
        <v>296</v>
      </c>
      <c r="C311" s="74">
        <v>43130</v>
      </c>
      <c r="D311" s="75" t="s">
        <v>1021</v>
      </c>
      <c r="E311" s="75" t="s">
        <v>312</v>
      </c>
      <c r="F311" s="75">
        <v>3460844</v>
      </c>
      <c r="G311" s="76" t="s">
        <v>1030</v>
      </c>
      <c r="H311" s="120">
        <v>40000</v>
      </c>
      <c r="I311" s="120">
        <v>40000</v>
      </c>
      <c r="J311" s="121" t="s">
        <v>1752</v>
      </c>
      <c r="K311" s="121" t="s">
        <v>1753</v>
      </c>
      <c r="L311" s="121" t="s">
        <v>1031</v>
      </c>
      <c r="M311" s="121" t="s">
        <v>1800</v>
      </c>
      <c r="N311" s="75">
        <v>33528</v>
      </c>
      <c r="O311" s="159" t="s">
        <v>1754</v>
      </c>
      <c r="P311" s="80" t="s">
        <v>468</v>
      </c>
    </row>
    <row r="312" spans="2:16" ht="31.5" x14ac:dyDescent="0.25">
      <c r="B312" s="73">
        <v>297</v>
      </c>
      <c r="C312" s="74">
        <v>43130</v>
      </c>
      <c r="D312" s="75" t="s">
        <v>1021</v>
      </c>
      <c r="E312" s="75" t="s">
        <v>312</v>
      </c>
      <c r="F312" s="75">
        <v>3460847</v>
      </c>
      <c r="G312" s="76" t="s">
        <v>1022</v>
      </c>
      <c r="H312" s="120">
        <v>40000</v>
      </c>
      <c r="I312" s="120">
        <v>40000</v>
      </c>
      <c r="J312" s="121" t="s">
        <v>1752</v>
      </c>
      <c r="K312" s="121" t="s">
        <v>1753</v>
      </c>
      <c r="L312" s="121" t="s">
        <v>1801</v>
      </c>
      <c r="M312" s="121" t="s">
        <v>1802</v>
      </c>
      <c r="N312" s="75">
        <v>33527</v>
      </c>
      <c r="O312" s="159" t="s">
        <v>1754</v>
      </c>
      <c r="P312" s="80" t="s">
        <v>468</v>
      </c>
    </row>
    <row r="313" spans="2:16" x14ac:dyDescent="0.25">
      <c r="B313" s="73">
        <v>298</v>
      </c>
      <c r="C313" s="74">
        <v>43130</v>
      </c>
      <c r="D313" s="75" t="s">
        <v>928</v>
      </c>
      <c r="E313" s="75" t="s">
        <v>312</v>
      </c>
      <c r="F313" s="75">
        <v>3460220</v>
      </c>
      <c r="G313" s="76" t="s">
        <v>1803</v>
      </c>
      <c r="H313" s="120">
        <v>40000</v>
      </c>
      <c r="I313" s="120">
        <v>40000</v>
      </c>
      <c r="J313" s="121" t="s">
        <v>519</v>
      </c>
      <c r="K313" s="121" t="s">
        <v>1804</v>
      </c>
      <c r="L313" s="121" t="s">
        <v>1805</v>
      </c>
      <c r="M313" s="121" t="s">
        <v>1806</v>
      </c>
      <c r="N313" s="75">
        <v>33536</v>
      </c>
      <c r="O313" s="159" t="s">
        <v>1807</v>
      </c>
      <c r="P313" s="80" t="s">
        <v>1702</v>
      </c>
    </row>
    <row r="314" spans="2:16" x14ac:dyDescent="0.25">
      <c r="B314" s="73">
        <v>299</v>
      </c>
      <c r="C314" s="74">
        <v>43130</v>
      </c>
      <c r="D314" s="75" t="s">
        <v>1662</v>
      </c>
      <c r="E314" s="75" t="s">
        <v>312</v>
      </c>
      <c r="F314" s="75">
        <v>3459201</v>
      </c>
      <c r="G314" s="76" t="s">
        <v>1808</v>
      </c>
      <c r="H314" s="120">
        <v>33000</v>
      </c>
      <c r="I314" s="120">
        <v>33000</v>
      </c>
      <c r="J314" s="121" t="s">
        <v>1705</v>
      </c>
      <c r="K314" s="121" t="s">
        <v>1706</v>
      </c>
      <c r="L314" s="75" t="s">
        <v>1298</v>
      </c>
      <c r="M314" s="75" t="s">
        <v>1809</v>
      </c>
      <c r="N314" s="75">
        <v>33529</v>
      </c>
      <c r="O314" s="159" t="s">
        <v>1671</v>
      </c>
      <c r="P314" s="80" t="s">
        <v>20</v>
      </c>
    </row>
    <row r="315" spans="2:16" x14ac:dyDescent="0.25">
      <c r="B315" s="73">
        <v>300</v>
      </c>
      <c r="C315" s="74">
        <v>43130</v>
      </c>
      <c r="D315" s="75" t="s">
        <v>1667</v>
      </c>
      <c r="E315" s="75" t="s">
        <v>312</v>
      </c>
      <c r="F315" s="75">
        <v>3459207</v>
      </c>
      <c r="G315" s="76" t="s">
        <v>1810</v>
      </c>
      <c r="H315" s="120">
        <v>33000</v>
      </c>
      <c r="I315" s="120">
        <v>33000</v>
      </c>
      <c r="J315" s="121" t="s">
        <v>1705</v>
      </c>
      <c r="K315" s="121" t="s">
        <v>1706</v>
      </c>
      <c r="L315" s="75" t="s">
        <v>1811</v>
      </c>
      <c r="M315" s="75" t="s">
        <v>1812</v>
      </c>
      <c r="N315" s="75">
        <v>33532</v>
      </c>
      <c r="O315" s="159" t="s">
        <v>1671</v>
      </c>
      <c r="P315" s="80" t="s">
        <v>20</v>
      </c>
    </row>
    <row r="316" spans="2:16" x14ac:dyDescent="0.25">
      <c r="B316" s="73">
        <v>301</v>
      </c>
      <c r="C316" s="74">
        <v>43130</v>
      </c>
      <c r="D316" s="75" t="s">
        <v>1662</v>
      </c>
      <c r="E316" s="75" t="s">
        <v>312</v>
      </c>
      <c r="F316" s="75">
        <v>3459202</v>
      </c>
      <c r="G316" s="76" t="s">
        <v>1639</v>
      </c>
      <c r="H316" s="120">
        <v>33000</v>
      </c>
      <c r="I316" s="120">
        <v>33000</v>
      </c>
      <c r="J316" s="121" t="s">
        <v>1705</v>
      </c>
      <c r="K316" s="121" t="s">
        <v>1706</v>
      </c>
      <c r="L316" s="75" t="s">
        <v>389</v>
      </c>
      <c r="M316" s="75" t="s">
        <v>1640</v>
      </c>
      <c r="N316" s="75">
        <v>33533</v>
      </c>
      <c r="O316" s="159" t="s">
        <v>1671</v>
      </c>
      <c r="P316" s="80" t="s">
        <v>20</v>
      </c>
    </row>
    <row r="317" spans="2:16" ht="31.5" x14ac:dyDescent="0.25">
      <c r="B317" s="73">
        <v>302</v>
      </c>
      <c r="C317" s="74">
        <v>43130</v>
      </c>
      <c r="D317" s="75" t="s">
        <v>1813</v>
      </c>
      <c r="E317" s="75" t="s">
        <v>312</v>
      </c>
      <c r="F317" s="75">
        <v>3461090</v>
      </c>
      <c r="G317" s="76" t="s">
        <v>1814</v>
      </c>
      <c r="H317" s="120">
        <v>45000</v>
      </c>
      <c r="I317" s="120">
        <v>45000</v>
      </c>
      <c r="J317" s="121" t="s">
        <v>1815</v>
      </c>
      <c r="K317" s="121" t="s">
        <v>1816</v>
      </c>
      <c r="L317" s="75" t="s">
        <v>1817</v>
      </c>
      <c r="M317" s="75" t="s">
        <v>1818</v>
      </c>
      <c r="N317" s="75">
        <v>33538</v>
      </c>
      <c r="O317" s="159" t="s">
        <v>1819</v>
      </c>
      <c r="P317" s="80" t="s">
        <v>867</v>
      </c>
    </row>
    <row r="318" spans="2:16" ht="31.5" x14ac:dyDescent="0.25">
      <c r="B318" s="73">
        <v>303</v>
      </c>
      <c r="C318" s="74">
        <v>43130</v>
      </c>
      <c r="D318" s="75" t="s">
        <v>1813</v>
      </c>
      <c r="E318" s="75" t="s">
        <v>312</v>
      </c>
      <c r="F318" s="75">
        <v>3461232</v>
      </c>
      <c r="G318" s="76" t="s">
        <v>1820</v>
      </c>
      <c r="H318" s="120">
        <v>33000</v>
      </c>
      <c r="I318" s="120">
        <v>33000</v>
      </c>
      <c r="J318" s="121" t="s">
        <v>1815</v>
      </c>
      <c r="K318" s="121" t="s">
        <v>1816</v>
      </c>
      <c r="L318" s="75" t="s">
        <v>1511</v>
      </c>
      <c r="M318" s="75" t="s">
        <v>1821</v>
      </c>
      <c r="N318" s="75">
        <v>33537</v>
      </c>
      <c r="O318" s="159" t="s">
        <v>1819</v>
      </c>
      <c r="P318" s="80" t="s">
        <v>867</v>
      </c>
    </row>
    <row r="319" spans="2:16" x14ac:dyDescent="0.25">
      <c r="B319" s="73">
        <v>304</v>
      </c>
      <c r="C319" s="74">
        <v>43130</v>
      </c>
      <c r="D319" s="75" t="s">
        <v>1662</v>
      </c>
      <c r="E319" s="75" t="s">
        <v>312</v>
      </c>
      <c r="F319" s="75">
        <v>3459203</v>
      </c>
      <c r="G319" s="76" t="s">
        <v>1822</v>
      </c>
      <c r="H319" s="120">
        <v>33000</v>
      </c>
      <c r="I319" s="120">
        <v>33000</v>
      </c>
      <c r="J319" s="121" t="s">
        <v>1705</v>
      </c>
      <c r="K319" s="121" t="s">
        <v>1706</v>
      </c>
      <c r="L319" s="75" t="s">
        <v>1823</v>
      </c>
      <c r="M319" s="75" t="s">
        <v>1824</v>
      </c>
      <c r="N319" s="75">
        <v>33539</v>
      </c>
      <c r="O319" s="159" t="s">
        <v>1671</v>
      </c>
      <c r="P319" s="80" t="s">
        <v>20</v>
      </c>
    </row>
    <row r="320" spans="2:16" ht="31.5" x14ac:dyDescent="0.25">
      <c r="B320" s="73">
        <v>305</v>
      </c>
      <c r="C320" s="74">
        <v>43130</v>
      </c>
      <c r="D320" s="75" t="s">
        <v>1388</v>
      </c>
      <c r="E320" s="75" t="s">
        <v>312</v>
      </c>
      <c r="F320" s="75">
        <v>3461240</v>
      </c>
      <c r="G320" s="76" t="s">
        <v>1825</v>
      </c>
      <c r="H320" s="120">
        <v>45000</v>
      </c>
      <c r="I320" s="120">
        <v>45000</v>
      </c>
      <c r="J320" s="121" t="s">
        <v>887</v>
      </c>
      <c r="K320" s="121" t="s">
        <v>873</v>
      </c>
      <c r="L320" s="75" t="s">
        <v>1826</v>
      </c>
      <c r="M320" s="75" t="s">
        <v>1827</v>
      </c>
      <c r="N320" s="75">
        <v>33517</v>
      </c>
      <c r="O320" s="159" t="s">
        <v>1828</v>
      </c>
      <c r="P320" s="80" t="s">
        <v>867</v>
      </c>
    </row>
    <row r="321" spans="2:16" ht="31.5" x14ac:dyDescent="0.25">
      <c r="B321" s="73">
        <v>306</v>
      </c>
      <c r="C321" s="74">
        <v>43130</v>
      </c>
      <c r="D321" s="75" t="s">
        <v>1388</v>
      </c>
      <c r="E321" s="75" t="s">
        <v>312</v>
      </c>
      <c r="F321" s="75">
        <v>3461241</v>
      </c>
      <c r="G321" s="76" t="s">
        <v>1829</v>
      </c>
      <c r="H321" s="120">
        <v>45000</v>
      </c>
      <c r="I321" s="120">
        <v>45000</v>
      </c>
      <c r="J321" s="121" t="s">
        <v>887</v>
      </c>
      <c r="K321" s="121" t="s">
        <v>873</v>
      </c>
      <c r="L321" s="75" t="s">
        <v>1830</v>
      </c>
      <c r="M321" s="75" t="s">
        <v>1831</v>
      </c>
      <c r="N321" s="75">
        <v>33518</v>
      </c>
      <c r="O321" s="159" t="s">
        <v>1828</v>
      </c>
      <c r="P321" s="80" t="s">
        <v>867</v>
      </c>
    </row>
    <row r="322" spans="2:16" ht="31.5" x14ac:dyDescent="0.25">
      <c r="B322" s="73">
        <v>307</v>
      </c>
      <c r="C322" s="74">
        <v>43130</v>
      </c>
      <c r="D322" s="75" t="s">
        <v>1388</v>
      </c>
      <c r="E322" s="75" t="s">
        <v>312</v>
      </c>
      <c r="F322" s="75">
        <v>3461244</v>
      </c>
      <c r="G322" s="76" t="s">
        <v>1832</v>
      </c>
      <c r="H322" s="120">
        <v>45000</v>
      </c>
      <c r="I322" s="120">
        <v>45000</v>
      </c>
      <c r="J322" s="121" t="s">
        <v>887</v>
      </c>
      <c r="K322" s="121" t="s">
        <v>873</v>
      </c>
      <c r="L322" s="75" t="s">
        <v>1833</v>
      </c>
      <c r="M322" s="75" t="s">
        <v>1834</v>
      </c>
      <c r="N322" s="75">
        <v>33519</v>
      </c>
      <c r="O322" s="159" t="s">
        <v>1828</v>
      </c>
      <c r="P322" s="80" t="s">
        <v>867</v>
      </c>
    </row>
    <row r="323" spans="2:16" ht="31.5" x14ac:dyDescent="0.25">
      <c r="B323" s="73">
        <v>308</v>
      </c>
      <c r="C323" s="74">
        <v>43130</v>
      </c>
      <c r="D323" s="75" t="s">
        <v>1813</v>
      </c>
      <c r="E323" s="75" t="s">
        <v>312</v>
      </c>
      <c r="F323" s="75">
        <v>3461089</v>
      </c>
      <c r="G323" s="76" t="s">
        <v>1570</v>
      </c>
      <c r="H323" s="120">
        <v>45000</v>
      </c>
      <c r="I323" s="120">
        <v>45000</v>
      </c>
      <c r="J323" s="121" t="s">
        <v>1815</v>
      </c>
      <c r="K323" s="121" t="s">
        <v>1816</v>
      </c>
      <c r="L323" s="75" t="s">
        <v>875</v>
      </c>
      <c r="M323" s="75" t="s">
        <v>1835</v>
      </c>
      <c r="N323" s="75">
        <v>33540</v>
      </c>
      <c r="O323" s="159" t="s">
        <v>1819</v>
      </c>
      <c r="P323" s="80" t="s">
        <v>867</v>
      </c>
    </row>
    <row r="324" spans="2:16" ht="31.5" x14ac:dyDescent="0.25">
      <c r="B324" s="73">
        <v>309</v>
      </c>
      <c r="C324" s="74">
        <v>43130</v>
      </c>
      <c r="D324" s="75" t="s">
        <v>1388</v>
      </c>
      <c r="E324" s="75" t="s">
        <v>312</v>
      </c>
      <c r="F324" s="75">
        <v>3461242</v>
      </c>
      <c r="G324" s="76" t="s">
        <v>1836</v>
      </c>
      <c r="H324" s="120">
        <v>45000</v>
      </c>
      <c r="I324" s="120">
        <v>45000</v>
      </c>
      <c r="J324" s="121" t="s">
        <v>887</v>
      </c>
      <c r="K324" s="121" t="s">
        <v>873</v>
      </c>
      <c r="L324" s="75" t="s">
        <v>1726</v>
      </c>
      <c r="M324" s="75" t="s">
        <v>1837</v>
      </c>
      <c r="N324" s="75">
        <v>33521</v>
      </c>
      <c r="O324" s="159" t="s">
        <v>1828</v>
      </c>
      <c r="P324" s="80" t="s">
        <v>867</v>
      </c>
    </row>
    <row r="325" spans="2:16" ht="31.5" x14ac:dyDescent="0.25">
      <c r="B325" s="73">
        <v>310</v>
      </c>
      <c r="C325" s="74">
        <v>43130</v>
      </c>
      <c r="D325" s="75" t="s">
        <v>1388</v>
      </c>
      <c r="E325" s="75" t="s">
        <v>312</v>
      </c>
      <c r="F325" s="75">
        <v>3461243</v>
      </c>
      <c r="G325" s="76" t="s">
        <v>1838</v>
      </c>
      <c r="H325" s="120">
        <v>45000</v>
      </c>
      <c r="I325" s="120">
        <v>45000</v>
      </c>
      <c r="J325" s="121" t="s">
        <v>887</v>
      </c>
      <c r="K325" s="121" t="s">
        <v>873</v>
      </c>
      <c r="L325" s="75" t="s">
        <v>1031</v>
      </c>
      <c r="M325" s="75" t="s">
        <v>1839</v>
      </c>
      <c r="N325" s="75">
        <v>33520</v>
      </c>
      <c r="O325" s="159" t="s">
        <v>1828</v>
      </c>
      <c r="P325" s="80" t="s">
        <v>867</v>
      </c>
    </row>
    <row r="326" spans="2:16" ht="32.25" thickBot="1" x14ac:dyDescent="0.3">
      <c r="B326" s="73">
        <v>311</v>
      </c>
      <c r="C326" s="82">
        <v>43130</v>
      </c>
      <c r="D326" s="83" t="s">
        <v>1840</v>
      </c>
      <c r="E326" s="83" t="s">
        <v>312</v>
      </c>
      <c r="F326" s="83">
        <v>3460902</v>
      </c>
      <c r="G326" s="84" t="s">
        <v>1841</v>
      </c>
      <c r="H326" s="123">
        <v>45000</v>
      </c>
      <c r="I326" s="123">
        <v>45000</v>
      </c>
      <c r="J326" s="124" t="s">
        <v>882</v>
      </c>
      <c r="K326" s="124" t="s">
        <v>1842</v>
      </c>
      <c r="L326" s="83" t="s">
        <v>991</v>
      </c>
      <c r="M326" s="83" t="s">
        <v>992</v>
      </c>
      <c r="N326" s="83">
        <v>33541</v>
      </c>
      <c r="O326" s="161" t="s">
        <v>1843</v>
      </c>
      <c r="P326" s="88" t="s">
        <v>468</v>
      </c>
    </row>
    <row r="327" spans="2:16" s="114" customFormat="1" ht="19.5" thickBot="1" x14ac:dyDescent="0.3">
      <c r="B327" s="431" t="s">
        <v>1844</v>
      </c>
      <c r="C327" s="432"/>
      <c r="D327" s="432"/>
      <c r="E327" s="432"/>
      <c r="F327" s="432"/>
      <c r="G327" s="433"/>
      <c r="H327" s="125">
        <f>SUM(H302:H326)</f>
        <v>1053000</v>
      </c>
      <c r="I327" s="126">
        <f>SUM(I302:I326)</f>
        <v>1053000</v>
      </c>
      <c r="J327" s="434"/>
      <c r="K327" s="434"/>
      <c r="L327" s="434"/>
      <c r="M327" s="434"/>
      <c r="N327" s="434"/>
      <c r="O327" s="434"/>
      <c r="P327" s="435"/>
    </row>
    <row r="328" spans="2:16" ht="31.5" x14ac:dyDescent="0.25">
      <c r="B328" s="96">
        <v>312</v>
      </c>
      <c r="C328" s="97">
        <v>43131</v>
      </c>
      <c r="D328" s="98" t="s">
        <v>1845</v>
      </c>
      <c r="E328" s="98" t="s">
        <v>312</v>
      </c>
      <c r="F328" s="98">
        <v>3460950</v>
      </c>
      <c r="G328" s="99" t="s">
        <v>1846</v>
      </c>
      <c r="H328" s="118">
        <v>40000</v>
      </c>
      <c r="I328" s="118">
        <v>40000</v>
      </c>
      <c r="J328" s="119" t="s">
        <v>1847</v>
      </c>
      <c r="K328" s="119" t="s">
        <v>1848</v>
      </c>
      <c r="L328" s="98" t="s">
        <v>1849</v>
      </c>
      <c r="M328" s="98" t="s">
        <v>1850</v>
      </c>
      <c r="N328" s="98">
        <v>33544</v>
      </c>
      <c r="O328" s="158" t="s">
        <v>1851</v>
      </c>
      <c r="P328" s="103" t="s">
        <v>468</v>
      </c>
    </row>
    <row r="329" spans="2:16" ht="31.5" x14ac:dyDescent="0.25">
      <c r="B329" s="73">
        <v>313</v>
      </c>
      <c r="C329" s="74">
        <v>43131</v>
      </c>
      <c r="D329" s="75" t="s">
        <v>1852</v>
      </c>
      <c r="E329" s="75" t="s">
        <v>312</v>
      </c>
      <c r="F329" s="75">
        <v>3460993</v>
      </c>
      <c r="G329" s="76" t="s">
        <v>1853</v>
      </c>
      <c r="H329" s="120">
        <v>45000</v>
      </c>
      <c r="I329" s="120">
        <v>45000</v>
      </c>
      <c r="J329" s="121" t="s">
        <v>965</v>
      </c>
      <c r="K329" s="121" t="s">
        <v>1854</v>
      </c>
      <c r="L329" s="75" t="s">
        <v>1403</v>
      </c>
      <c r="M329" s="75" t="s">
        <v>1855</v>
      </c>
      <c r="N329" s="75">
        <v>33542</v>
      </c>
      <c r="O329" s="159" t="s">
        <v>1856</v>
      </c>
      <c r="P329" s="80" t="s">
        <v>317</v>
      </c>
    </row>
    <row r="330" spans="2:16" ht="31.5" x14ac:dyDescent="0.25">
      <c r="B330" s="73">
        <v>314</v>
      </c>
      <c r="C330" s="74">
        <v>43131</v>
      </c>
      <c r="D330" s="75" t="s">
        <v>1813</v>
      </c>
      <c r="E330" s="75" t="s">
        <v>312</v>
      </c>
      <c r="F330" s="75">
        <v>3461233</v>
      </c>
      <c r="G330" s="76" t="s">
        <v>1857</v>
      </c>
      <c r="H330" s="120">
        <v>33000</v>
      </c>
      <c r="I330" s="120">
        <v>33000</v>
      </c>
      <c r="J330" s="121" t="s">
        <v>1815</v>
      </c>
      <c r="K330" s="121" t="s">
        <v>1816</v>
      </c>
      <c r="L330" s="75" t="s">
        <v>1292</v>
      </c>
      <c r="M330" s="75" t="s">
        <v>1858</v>
      </c>
      <c r="N330" s="75">
        <v>33543</v>
      </c>
      <c r="O330" s="159" t="s">
        <v>1859</v>
      </c>
      <c r="P330" s="80" t="s">
        <v>867</v>
      </c>
    </row>
    <row r="331" spans="2:16" ht="31.5" x14ac:dyDescent="0.25">
      <c r="B331" s="73">
        <v>315</v>
      </c>
      <c r="C331" s="74">
        <v>43131</v>
      </c>
      <c r="D331" s="75" t="s">
        <v>1021</v>
      </c>
      <c r="E331" s="75" t="s">
        <v>312</v>
      </c>
      <c r="F331" s="75">
        <v>3460853</v>
      </c>
      <c r="G331" s="76" t="s">
        <v>1033</v>
      </c>
      <c r="H331" s="120">
        <v>40000</v>
      </c>
      <c r="I331" s="120">
        <v>40000</v>
      </c>
      <c r="J331" s="121" t="s">
        <v>1752</v>
      </c>
      <c r="K331" s="121" t="s">
        <v>1753</v>
      </c>
      <c r="L331" s="75" t="s">
        <v>502</v>
      </c>
      <c r="M331" s="75" t="s">
        <v>1035</v>
      </c>
      <c r="N331" s="75">
        <v>33546</v>
      </c>
      <c r="O331" s="159" t="s">
        <v>1754</v>
      </c>
      <c r="P331" s="80" t="s">
        <v>468</v>
      </c>
    </row>
    <row r="332" spans="2:16" ht="31.5" x14ac:dyDescent="0.25">
      <c r="B332" s="73">
        <v>316</v>
      </c>
      <c r="C332" s="74">
        <v>43131</v>
      </c>
      <c r="D332" s="75" t="s">
        <v>1021</v>
      </c>
      <c r="E332" s="75" t="s">
        <v>312</v>
      </c>
      <c r="F332" s="75">
        <v>3460987</v>
      </c>
      <c r="G332" s="76" t="s">
        <v>1030</v>
      </c>
      <c r="H332" s="120">
        <v>45000</v>
      </c>
      <c r="I332" s="120">
        <v>45000</v>
      </c>
      <c r="J332" s="121" t="s">
        <v>1752</v>
      </c>
      <c r="K332" s="121" t="s">
        <v>1753</v>
      </c>
      <c r="L332" s="75" t="s">
        <v>1042</v>
      </c>
      <c r="M332" s="75" t="s">
        <v>1860</v>
      </c>
      <c r="N332" s="75">
        <v>33545</v>
      </c>
      <c r="O332" s="159" t="s">
        <v>1754</v>
      </c>
      <c r="P332" s="80" t="s">
        <v>468</v>
      </c>
    </row>
    <row r="333" spans="2:16" x14ac:dyDescent="0.25">
      <c r="B333" s="73">
        <v>317</v>
      </c>
      <c r="C333" s="74">
        <v>43131</v>
      </c>
      <c r="D333" s="75" t="s">
        <v>949</v>
      </c>
      <c r="E333" s="75" t="s">
        <v>312</v>
      </c>
      <c r="F333" s="122">
        <v>3459221</v>
      </c>
      <c r="G333" s="75" t="s">
        <v>1861</v>
      </c>
      <c r="H333" s="120">
        <v>50000</v>
      </c>
      <c r="I333" s="120">
        <v>50000</v>
      </c>
      <c r="J333" s="121" t="s">
        <v>952</v>
      </c>
      <c r="K333" s="121" t="s">
        <v>1429</v>
      </c>
      <c r="L333" s="75" t="s">
        <v>260</v>
      </c>
      <c r="M333" s="75" t="s">
        <v>1862</v>
      </c>
      <c r="N333" s="75">
        <v>33548</v>
      </c>
      <c r="O333" s="159" t="s">
        <v>1863</v>
      </c>
      <c r="P333" s="80" t="s">
        <v>268</v>
      </c>
    </row>
    <row r="334" spans="2:16" x14ac:dyDescent="0.25">
      <c r="B334" s="73">
        <v>318</v>
      </c>
      <c r="C334" s="74">
        <v>43131</v>
      </c>
      <c r="D334" s="75" t="s">
        <v>949</v>
      </c>
      <c r="E334" s="75" t="s">
        <v>312</v>
      </c>
      <c r="F334" s="75">
        <v>3459199</v>
      </c>
      <c r="G334" s="76" t="s">
        <v>950</v>
      </c>
      <c r="H334" s="120">
        <v>50000</v>
      </c>
      <c r="I334" s="120">
        <v>50000</v>
      </c>
      <c r="J334" s="121" t="s">
        <v>952</v>
      </c>
      <c r="K334" s="121" t="s">
        <v>1429</v>
      </c>
      <c r="L334" s="75" t="s">
        <v>1211</v>
      </c>
      <c r="M334" s="75" t="s">
        <v>1864</v>
      </c>
      <c r="N334" s="75">
        <v>33547</v>
      </c>
      <c r="O334" s="159" t="s">
        <v>1863</v>
      </c>
      <c r="P334" s="80" t="s">
        <v>268</v>
      </c>
    </row>
    <row r="335" spans="2:16" x14ac:dyDescent="0.25">
      <c r="B335" s="73">
        <v>319</v>
      </c>
      <c r="C335" s="74">
        <v>43131</v>
      </c>
      <c r="D335" s="75" t="s">
        <v>1056</v>
      </c>
      <c r="E335" s="75" t="s">
        <v>312</v>
      </c>
      <c r="F335" s="75">
        <v>3459212</v>
      </c>
      <c r="G335" s="76" t="s">
        <v>1287</v>
      </c>
      <c r="H335" s="120">
        <v>50000</v>
      </c>
      <c r="I335" s="120">
        <v>50000</v>
      </c>
      <c r="J335" s="121" t="s">
        <v>1292</v>
      </c>
      <c r="K335" s="121" t="s">
        <v>1865</v>
      </c>
      <c r="L335" s="75" t="s">
        <v>1866</v>
      </c>
      <c r="M335" s="75" t="s">
        <v>1867</v>
      </c>
      <c r="N335" s="75">
        <v>33549</v>
      </c>
      <c r="O335" s="159" t="s">
        <v>1868</v>
      </c>
      <c r="P335" s="80" t="s">
        <v>249</v>
      </c>
    </row>
    <row r="336" spans="2:16" x14ac:dyDescent="0.25">
      <c r="B336" s="73">
        <v>320</v>
      </c>
      <c r="C336" s="74">
        <v>43131</v>
      </c>
      <c r="D336" s="75" t="s">
        <v>1056</v>
      </c>
      <c r="E336" s="75" t="s">
        <v>312</v>
      </c>
      <c r="F336" s="75">
        <v>3459211</v>
      </c>
      <c r="G336" s="76" t="s">
        <v>1291</v>
      </c>
      <c r="H336" s="120">
        <v>50000</v>
      </c>
      <c r="I336" s="120">
        <v>50000</v>
      </c>
      <c r="J336" s="121" t="s">
        <v>1292</v>
      </c>
      <c r="K336" s="121" t="s">
        <v>1869</v>
      </c>
      <c r="L336" s="75" t="s">
        <v>1866</v>
      </c>
      <c r="M336" s="75" t="s">
        <v>1867</v>
      </c>
      <c r="N336" s="75">
        <v>33550</v>
      </c>
      <c r="O336" s="159" t="s">
        <v>1868</v>
      </c>
      <c r="P336" s="80" t="s">
        <v>249</v>
      </c>
    </row>
    <row r="337" spans="2:16" ht="16.5" thickBot="1" x14ac:dyDescent="0.3">
      <c r="B337" s="73">
        <v>321</v>
      </c>
      <c r="C337" s="162">
        <v>43131</v>
      </c>
      <c r="D337" s="163" t="s">
        <v>1630</v>
      </c>
      <c r="E337" s="163" t="s">
        <v>312</v>
      </c>
      <c r="F337" s="163">
        <v>3460905</v>
      </c>
      <c r="G337" s="164" t="s">
        <v>1870</v>
      </c>
      <c r="H337" s="165">
        <v>45000</v>
      </c>
      <c r="I337" s="165">
        <v>45000</v>
      </c>
      <c r="J337" s="166" t="s">
        <v>1871</v>
      </c>
      <c r="K337" s="166" t="s">
        <v>1872</v>
      </c>
      <c r="L337" s="163" t="s">
        <v>1873</v>
      </c>
      <c r="M337" s="163" t="s">
        <v>1874</v>
      </c>
      <c r="N337" s="163">
        <v>33651</v>
      </c>
      <c r="O337" s="167" t="s">
        <v>1875</v>
      </c>
      <c r="P337" s="168" t="s">
        <v>268</v>
      </c>
    </row>
    <row r="338" spans="2:16" s="63" customFormat="1" ht="19.5" thickBot="1" x14ac:dyDescent="0.3">
      <c r="B338" s="431" t="s">
        <v>1876</v>
      </c>
      <c r="C338" s="432"/>
      <c r="D338" s="432"/>
      <c r="E338" s="432"/>
      <c r="F338" s="432"/>
      <c r="G338" s="433"/>
      <c r="H338" s="125">
        <f>SUM(H328:H337)</f>
        <v>448000</v>
      </c>
      <c r="I338" s="126">
        <f>SUM(I328:I337)</f>
        <v>448000</v>
      </c>
      <c r="J338" s="436"/>
      <c r="K338" s="436"/>
      <c r="L338" s="436"/>
      <c r="M338" s="436"/>
      <c r="N338" s="436"/>
      <c r="O338" s="436"/>
      <c r="P338" s="437"/>
    </row>
    <row r="339" spans="2:16" ht="16.5" thickBot="1" x14ac:dyDescent="0.3"/>
    <row r="340" spans="2:16" s="63" customFormat="1" ht="19.5" thickBot="1" x14ac:dyDescent="0.3">
      <c r="B340" s="431" t="s">
        <v>1877</v>
      </c>
      <c r="C340" s="432"/>
      <c r="D340" s="432"/>
      <c r="E340" s="432"/>
      <c r="F340" s="432"/>
      <c r="G340" s="432"/>
      <c r="H340" s="173">
        <f>SUM(H338,H327,H301,H273,H263,H252,H211,H181,H149,H117,H73,H60,H42,H25)</f>
        <v>13890000</v>
      </c>
      <c r="I340" s="173">
        <f>I338+I327+I301+I273+I263+I252+I211+I181+I149+I117+I73+I60+I42+I25</f>
        <v>13890000</v>
      </c>
      <c r="J340" s="174"/>
      <c r="K340" s="174"/>
      <c r="L340" s="174"/>
      <c r="M340" s="174"/>
      <c r="N340" s="174"/>
      <c r="O340" s="109"/>
      <c r="P340" s="175"/>
    </row>
  </sheetData>
  <mergeCells count="30">
    <mergeCell ref="B60:G60"/>
    <mergeCell ref="J60:P60"/>
    <mergeCell ref="B1:P1"/>
    <mergeCell ref="B3:H3"/>
    <mergeCell ref="J3:P3"/>
    <mergeCell ref="B25:G25"/>
    <mergeCell ref="B42:G42"/>
    <mergeCell ref="B73:G73"/>
    <mergeCell ref="J73:P73"/>
    <mergeCell ref="B117:G117"/>
    <mergeCell ref="J117:P117"/>
    <mergeCell ref="B149:G149"/>
    <mergeCell ref="J149:P149"/>
    <mergeCell ref="B181:G181"/>
    <mergeCell ref="J181:P181"/>
    <mergeCell ref="B211:G211"/>
    <mergeCell ref="J211:P211"/>
    <mergeCell ref="B252:G252"/>
    <mergeCell ref="J252:P252"/>
    <mergeCell ref="B263:G263"/>
    <mergeCell ref="J263:P263"/>
    <mergeCell ref="B273:G273"/>
    <mergeCell ref="J273:P273"/>
    <mergeCell ref="B301:G301"/>
    <mergeCell ref="J301:P301"/>
    <mergeCell ref="B327:G327"/>
    <mergeCell ref="J327:P327"/>
    <mergeCell ref="B338:G338"/>
    <mergeCell ref="J338:P338"/>
    <mergeCell ref="B340:G340"/>
  </mergeCells>
  <conditionalFormatting sqref="F264">
    <cfRule type="duplicateValues" dxfId="77" priority="66"/>
  </conditionalFormatting>
  <conditionalFormatting sqref="F264">
    <cfRule type="duplicateValues" dxfId="76" priority="64"/>
    <cfRule type="duplicateValues" dxfId="75" priority="65"/>
  </conditionalFormatting>
  <conditionalFormatting sqref="G269">
    <cfRule type="duplicateValues" dxfId="74" priority="63"/>
  </conditionalFormatting>
  <conditionalFormatting sqref="G269">
    <cfRule type="duplicateValues" dxfId="73" priority="61"/>
    <cfRule type="duplicateValues" dxfId="72" priority="62"/>
  </conditionalFormatting>
  <conditionalFormatting sqref="N264">
    <cfRule type="duplicateValues" dxfId="71" priority="60"/>
  </conditionalFormatting>
  <conditionalFormatting sqref="N264">
    <cfRule type="duplicateValues" dxfId="70" priority="58"/>
    <cfRule type="duplicateValues" dxfId="69" priority="59"/>
  </conditionalFormatting>
  <conditionalFormatting sqref="N302">
    <cfRule type="duplicateValues" dxfId="68" priority="54"/>
  </conditionalFormatting>
  <conditionalFormatting sqref="N302">
    <cfRule type="duplicateValues" dxfId="67" priority="52"/>
    <cfRule type="duplicateValues" dxfId="66" priority="53"/>
  </conditionalFormatting>
  <conditionalFormatting sqref="N303">
    <cfRule type="duplicateValues" dxfId="65" priority="51"/>
  </conditionalFormatting>
  <conditionalFormatting sqref="N303">
    <cfRule type="duplicateValues" dxfId="64" priority="49"/>
    <cfRule type="duplicateValues" dxfId="63" priority="50"/>
  </conditionalFormatting>
  <conditionalFormatting sqref="N304">
    <cfRule type="duplicateValues" dxfId="62" priority="48"/>
  </conditionalFormatting>
  <conditionalFormatting sqref="N304">
    <cfRule type="duplicateValues" dxfId="61" priority="46"/>
    <cfRule type="duplicateValues" dxfId="60" priority="47"/>
  </conditionalFormatting>
  <conditionalFormatting sqref="N305">
    <cfRule type="duplicateValues" dxfId="59" priority="45"/>
  </conditionalFormatting>
  <conditionalFormatting sqref="N305">
    <cfRule type="duplicateValues" dxfId="58" priority="43"/>
    <cfRule type="duplicateValues" dxfId="57" priority="44"/>
  </conditionalFormatting>
  <conditionalFormatting sqref="N306:N313">
    <cfRule type="duplicateValues" dxfId="56" priority="42"/>
  </conditionalFormatting>
  <conditionalFormatting sqref="N306:N313">
    <cfRule type="duplicateValues" dxfId="55" priority="40"/>
    <cfRule type="duplicateValues" dxfId="54" priority="41"/>
  </conditionalFormatting>
  <conditionalFormatting sqref="N303:N326">
    <cfRule type="duplicateValues" dxfId="53" priority="55"/>
  </conditionalFormatting>
  <conditionalFormatting sqref="N303:N326">
    <cfRule type="duplicateValues" dxfId="52" priority="56"/>
    <cfRule type="duplicateValues" dxfId="51" priority="57"/>
  </conditionalFormatting>
  <conditionalFormatting sqref="F302">
    <cfRule type="duplicateValues" dxfId="50" priority="36"/>
  </conditionalFormatting>
  <conditionalFormatting sqref="F302">
    <cfRule type="duplicateValues" dxfId="49" priority="34"/>
    <cfRule type="duplicateValues" dxfId="48" priority="35"/>
  </conditionalFormatting>
  <conditionalFormatting sqref="F303">
    <cfRule type="duplicateValues" dxfId="47" priority="33"/>
  </conditionalFormatting>
  <conditionalFormatting sqref="F303">
    <cfRule type="duplicateValues" dxfId="46" priority="31"/>
    <cfRule type="duplicateValues" dxfId="45" priority="32"/>
  </conditionalFormatting>
  <conditionalFormatting sqref="F304">
    <cfRule type="duplicateValues" dxfId="44" priority="30"/>
  </conditionalFormatting>
  <conditionalFormatting sqref="F304">
    <cfRule type="duplicateValues" dxfId="43" priority="28"/>
    <cfRule type="duplicateValues" dxfId="42" priority="29"/>
  </conditionalFormatting>
  <conditionalFormatting sqref="F305">
    <cfRule type="duplicateValues" dxfId="41" priority="27"/>
  </conditionalFormatting>
  <conditionalFormatting sqref="F305">
    <cfRule type="duplicateValues" dxfId="40" priority="25"/>
    <cfRule type="duplicateValues" dxfId="39" priority="26"/>
  </conditionalFormatting>
  <conditionalFormatting sqref="F306:F313">
    <cfRule type="duplicateValues" dxfId="38" priority="24"/>
  </conditionalFormatting>
  <conditionalFormatting sqref="F306:F313">
    <cfRule type="duplicateValues" dxfId="37" priority="22"/>
    <cfRule type="duplicateValues" dxfId="36" priority="23"/>
  </conditionalFormatting>
  <conditionalFormatting sqref="F303:F326">
    <cfRule type="duplicateValues" dxfId="35" priority="37"/>
  </conditionalFormatting>
  <conditionalFormatting sqref="F303:F326">
    <cfRule type="duplicateValues" dxfId="34" priority="38"/>
    <cfRule type="duplicateValues" dxfId="33" priority="39"/>
  </conditionalFormatting>
  <conditionalFormatting sqref="N328">
    <cfRule type="duplicateValues" dxfId="32" priority="18"/>
  </conditionalFormatting>
  <conditionalFormatting sqref="N328">
    <cfRule type="duplicateValues" dxfId="31" priority="16"/>
    <cfRule type="duplicateValues" dxfId="30" priority="17"/>
  </conditionalFormatting>
  <conditionalFormatting sqref="N329:N337">
    <cfRule type="duplicateValues" dxfId="29" priority="19"/>
  </conditionalFormatting>
  <conditionalFormatting sqref="N329:N337">
    <cfRule type="duplicateValues" dxfId="28" priority="20"/>
    <cfRule type="duplicateValues" dxfId="27" priority="21"/>
  </conditionalFormatting>
  <conditionalFormatting sqref="F328">
    <cfRule type="duplicateValues" dxfId="26" priority="12"/>
  </conditionalFormatting>
  <conditionalFormatting sqref="F328">
    <cfRule type="duplicateValues" dxfId="25" priority="10"/>
    <cfRule type="duplicateValues" dxfId="24" priority="11"/>
  </conditionalFormatting>
  <conditionalFormatting sqref="F329:F337">
    <cfRule type="duplicateValues" dxfId="23" priority="13"/>
  </conditionalFormatting>
  <conditionalFormatting sqref="F329:F337">
    <cfRule type="duplicateValues" dxfId="22" priority="14"/>
    <cfRule type="duplicateValues" dxfId="21" priority="15"/>
  </conditionalFormatting>
  <conditionalFormatting sqref="G333">
    <cfRule type="duplicateValues" dxfId="20" priority="7"/>
  </conditionalFormatting>
  <conditionalFormatting sqref="G333">
    <cfRule type="duplicateValues" dxfId="19" priority="8"/>
    <cfRule type="duplicateValues" dxfId="18" priority="9"/>
  </conditionalFormatting>
  <conditionalFormatting sqref="F265:F272">
    <cfRule type="duplicateValues" dxfId="17" priority="67"/>
  </conditionalFormatting>
  <conditionalFormatting sqref="F265:F272">
    <cfRule type="duplicateValues" dxfId="16" priority="68"/>
    <cfRule type="duplicateValues" dxfId="15" priority="69"/>
  </conditionalFormatting>
  <conditionalFormatting sqref="N265:N272">
    <cfRule type="duplicateValues" dxfId="14" priority="70"/>
  </conditionalFormatting>
  <conditionalFormatting sqref="N265:N272">
    <cfRule type="duplicateValues" dxfId="13" priority="71"/>
    <cfRule type="duplicateValues" dxfId="12" priority="72"/>
  </conditionalFormatting>
  <conditionalFormatting sqref="F293:F300">
    <cfRule type="duplicateValues" dxfId="11" priority="4"/>
  </conditionalFormatting>
  <conditionalFormatting sqref="F293:F300">
    <cfRule type="duplicateValues" dxfId="10" priority="5"/>
    <cfRule type="duplicateValues" dxfId="9" priority="6"/>
  </conditionalFormatting>
  <conditionalFormatting sqref="N293:N300">
    <cfRule type="duplicateValues" dxfId="8" priority="1"/>
  </conditionalFormatting>
  <conditionalFormatting sqref="N293:N300">
    <cfRule type="duplicateValues" dxfId="7" priority="2"/>
    <cfRule type="duplicateValues" dxfId="6" priority="3"/>
  </conditionalFormatting>
  <conditionalFormatting sqref="N274:N290">
    <cfRule type="duplicateValues" dxfId="5" priority="73"/>
  </conditionalFormatting>
  <conditionalFormatting sqref="N274:N290">
    <cfRule type="duplicateValues" dxfId="4" priority="74"/>
    <cfRule type="duplicateValues" dxfId="3" priority="75"/>
  </conditionalFormatting>
  <conditionalFormatting sqref="F274:F290">
    <cfRule type="duplicateValues" dxfId="2" priority="76"/>
  </conditionalFormatting>
  <conditionalFormatting sqref="F274:F290">
    <cfRule type="duplicateValues" dxfId="1" priority="77"/>
    <cfRule type="duplicateValues" dxfId="0" priority="78"/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N176"/>
  <sheetViews>
    <sheetView topLeftCell="A155" zoomScale="90" zoomScaleNormal="90" workbookViewId="0">
      <selection activeCell="H146" sqref="H146:H175"/>
    </sheetView>
  </sheetViews>
  <sheetFormatPr defaultRowHeight="15" x14ac:dyDescent="0.25"/>
  <cols>
    <col min="3" max="3" width="12.5703125" customWidth="1"/>
    <col min="4" max="4" width="20" customWidth="1"/>
    <col min="5" max="5" width="16.28515625" customWidth="1"/>
    <col min="6" max="6" width="13.85546875" customWidth="1"/>
    <col min="7" max="7" width="15.5703125" customWidth="1"/>
    <col min="8" max="8" width="14.42578125" customWidth="1"/>
    <col min="9" max="9" width="13.28515625" style="34" customWidth="1"/>
    <col min="10" max="10" width="10.7109375" customWidth="1"/>
    <col min="11" max="11" width="14.42578125" style="35" customWidth="1"/>
    <col min="12" max="12" width="10.42578125" customWidth="1"/>
    <col min="13" max="13" width="16.7109375" customWidth="1"/>
    <col min="14" max="14" width="14.85546875" customWidth="1"/>
  </cols>
  <sheetData>
    <row r="1" spans="2:14" ht="15.75" thickBot="1" x14ac:dyDescent="0.3"/>
    <row r="2" spans="2:14" ht="27" thickBot="1" x14ac:dyDescent="0.45">
      <c r="B2" s="453" t="s">
        <v>303</v>
      </c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5"/>
    </row>
    <row r="3" spans="2:14" s="43" customFormat="1" ht="39" thickBot="1" x14ac:dyDescent="0.3">
      <c r="B3" s="36" t="s">
        <v>304</v>
      </c>
      <c r="C3" s="37" t="s">
        <v>305</v>
      </c>
      <c r="D3" s="38" t="s">
        <v>306</v>
      </c>
      <c r="E3" s="39" t="s">
        <v>4</v>
      </c>
      <c r="F3" s="38" t="s">
        <v>307</v>
      </c>
      <c r="G3" s="37" t="s">
        <v>6</v>
      </c>
      <c r="H3" s="40" t="s">
        <v>308</v>
      </c>
      <c r="I3" s="41" t="s">
        <v>8</v>
      </c>
      <c r="J3" s="38" t="s">
        <v>9</v>
      </c>
      <c r="K3" s="39" t="s">
        <v>10</v>
      </c>
      <c r="L3" s="38" t="s">
        <v>309</v>
      </c>
      <c r="M3" s="39" t="s">
        <v>12</v>
      </c>
      <c r="N3" s="42" t="s">
        <v>13</v>
      </c>
    </row>
    <row r="4" spans="2:14" s="44" customFormat="1" ht="16.5" customHeight="1" thickBot="1" x14ac:dyDescent="0.3">
      <c r="B4" s="456" t="s">
        <v>310</v>
      </c>
      <c r="C4" s="457"/>
      <c r="D4" s="457"/>
      <c r="E4" s="457"/>
      <c r="F4" s="457"/>
      <c r="G4" s="458"/>
      <c r="H4" s="459">
        <v>12586246</v>
      </c>
      <c r="I4" s="460"/>
      <c r="J4" s="461"/>
      <c r="K4" s="457"/>
      <c r="L4" s="457"/>
      <c r="M4" s="457"/>
      <c r="N4" s="462"/>
    </row>
    <row r="5" spans="2:14" s="47" customFormat="1" x14ac:dyDescent="0.25">
      <c r="B5" s="7">
        <v>1</v>
      </c>
      <c r="C5" s="45">
        <v>43117</v>
      </c>
      <c r="D5" s="9" t="s">
        <v>311</v>
      </c>
      <c r="E5" s="9" t="s">
        <v>312</v>
      </c>
      <c r="F5" s="9">
        <v>3458955</v>
      </c>
      <c r="G5" s="11" t="s">
        <v>313</v>
      </c>
      <c r="H5" s="11">
        <v>33000</v>
      </c>
      <c r="I5" s="46">
        <v>33000</v>
      </c>
      <c r="J5" s="9" t="s">
        <v>314</v>
      </c>
      <c r="K5" s="9" t="s">
        <v>315</v>
      </c>
      <c r="L5" s="9">
        <v>20865</v>
      </c>
      <c r="M5" s="9" t="s">
        <v>316</v>
      </c>
      <c r="N5" s="13" t="s">
        <v>317</v>
      </c>
    </row>
    <row r="6" spans="2:14" s="47" customFormat="1" x14ac:dyDescent="0.25">
      <c r="B6" s="15">
        <v>2</v>
      </c>
      <c r="C6" s="48">
        <v>43117</v>
      </c>
      <c r="D6" s="17" t="s">
        <v>311</v>
      </c>
      <c r="E6" s="9" t="s">
        <v>312</v>
      </c>
      <c r="F6" s="17">
        <v>3458954</v>
      </c>
      <c r="G6" s="19" t="s">
        <v>318</v>
      </c>
      <c r="H6" s="19">
        <v>33000</v>
      </c>
      <c r="I6" s="22">
        <v>33000</v>
      </c>
      <c r="J6" s="17" t="s">
        <v>319</v>
      </c>
      <c r="K6" s="17" t="s">
        <v>315</v>
      </c>
      <c r="L6" s="17">
        <v>20867</v>
      </c>
      <c r="M6" s="17" t="s">
        <v>316</v>
      </c>
      <c r="N6" s="21" t="s">
        <v>317</v>
      </c>
    </row>
    <row r="7" spans="2:14" s="47" customFormat="1" x14ac:dyDescent="0.25">
      <c r="B7" s="15">
        <v>3</v>
      </c>
      <c r="C7" s="48">
        <v>43117</v>
      </c>
      <c r="D7" s="17" t="s">
        <v>320</v>
      </c>
      <c r="E7" s="9" t="s">
        <v>312</v>
      </c>
      <c r="F7" s="17">
        <v>3459045</v>
      </c>
      <c r="G7" s="19" t="s">
        <v>321</v>
      </c>
      <c r="H7" s="19">
        <v>33000</v>
      </c>
      <c r="I7" s="22">
        <v>33000</v>
      </c>
      <c r="J7" s="17" t="s">
        <v>322</v>
      </c>
      <c r="K7" s="17" t="s">
        <v>323</v>
      </c>
      <c r="L7" s="17">
        <v>20872</v>
      </c>
      <c r="M7" s="17" t="s">
        <v>268</v>
      </c>
      <c r="N7" s="21" t="s">
        <v>268</v>
      </c>
    </row>
    <row r="8" spans="2:14" s="47" customFormat="1" x14ac:dyDescent="0.25">
      <c r="B8" s="15">
        <v>4</v>
      </c>
      <c r="C8" s="48">
        <v>43117</v>
      </c>
      <c r="D8" s="17" t="s">
        <v>320</v>
      </c>
      <c r="E8" s="9" t="s">
        <v>312</v>
      </c>
      <c r="F8" s="17">
        <v>3459046</v>
      </c>
      <c r="G8" s="19" t="s">
        <v>324</v>
      </c>
      <c r="H8" s="19">
        <v>33000</v>
      </c>
      <c r="I8" s="22">
        <v>33000</v>
      </c>
      <c r="J8" s="17" t="s">
        <v>325</v>
      </c>
      <c r="K8" s="17" t="s">
        <v>326</v>
      </c>
      <c r="L8" s="17">
        <v>20870</v>
      </c>
      <c r="M8" s="17" t="s">
        <v>273</v>
      </c>
      <c r="N8" s="21" t="s">
        <v>53</v>
      </c>
    </row>
    <row r="9" spans="2:14" s="47" customFormat="1" x14ac:dyDescent="0.25">
      <c r="B9" s="15">
        <v>5</v>
      </c>
      <c r="C9" s="48">
        <v>43118</v>
      </c>
      <c r="D9" s="17" t="s">
        <v>327</v>
      </c>
      <c r="E9" s="9" t="s">
        <v>312</v>
      </c>
      <c r="F9" s="17">
        <v>3458951</v>
      </c>
      <c r="G9" s="19" t="s">
        <v>328</v>
      </c>
      <c r="H9" s="19">
        <v>33000</v>
      </c>
      <c r="I9" s="22">
        <v>33000</v>
      </c>
      <c r="J9" s="17" t="s">
        <v>329</v>
      </c>
      <c r="K9" s="17" t="s">
        <v>330</v>
      </c>
      <c r="L9" s="17">
        <v>20887</v>
      </c>
      <c r="M9" s="17" t="s">
        <v>331</v>
      </c>
      <c r="N9" s="21" t="s">
        <v>53</v>
      </c>
    </row>
    <row r="10" spans="2:14" s="47" customFormat="1" x14ac:dyDescent="0.25">
      <c r="B10" s="15">
        <v>6</v>
      </c>
      <c r="C10" s="48">
        <v>43119</v>
      </c>
      <c r="D10" s="17" t="s">
        <v>332</v>
      </c>
      <c r="E10" s="9" t="s">
        <v>312</v>
      </c>
      <c r="F10" s="17">
        <v>3459042</v>
      </c>
      <c r="G10" s="19" t="s">
        <v>333</v>
      </c>
      <c r="H10" s="19">
        <v>33000</v>
      </c>
      <c r="I10" s="22">
        <v>33000</v>
      </c>
      <c r="J10" s="17" t="s">
        <v>329</v>
      </c>
      <c r="K10" s="17" t="s">
        <v>334</v>
      </c>
      <c r="L10" s="17">
        <v>20943</v>
      </c>
      <c r="M10" s="17" t="s">
        <v>335</v>
      </c>
      <c r="N10" s="21" t="s">
        <v>336</v>
      </c>
    </row>
    <row r="11" spans="2:14" s="47" customFormat="1" x14ac:dyDescent="0.25">
      <c r="B11" s="15">
        <v>7</v>
      </c>
      <c r="C11" s="48">
        <v>43119</v>
      </c>
      <c r="D11" s="17" t="s">
        <v>337</v>
      </c>
      <c r="E11" s="9" t="s">
        <v>312</v>
      </c>
      <c r="F11" s="17">
        <v>3459147</v>
      </c>
      <c r="G11" s="19" t="s">
        <v>338</v>
      </c>
      <c r="H11" s="19">
        <v>33000</v>
      </c>
      <c r="I11" s="22">
        <v>33000</v>
      </c>
      <c r="J11" s="17" t="s">
        <v>339</v>
      </c>
      <c r="K11" s="17" t="s">
        <v>340</v>
      </c>
      <c r="L11" s="17">
        <v>20945</v>
      </c>
      <c r="M11" s="17" t="s">
        <v>273</v>
      </c>
      <c r="N11" s="21" t="s">
        <v>53</v>
      </c>
    </row>
    <row r="12" spans="2:14" s="47" customFormat="1" ht="14.25" customHeight="1" x14ac:dyDescent="0.25">
      <c r="B12" s="15">
        <v>8</v>
      </c>
      <c r="C12" s="48">
        <v>43119</v>
      </c>
      <c r="D12" s="17" t="s">
        <v>341</v>
      </c>
      <c r="E12" s="9" t="s">
        <v>312</v>
      </c>
      <c r="F12" s="17">
        <v>3459028</v>
      </c>
      <c r="G12" s="19" t="s">
        <v>342</v>
      </c>
      <c r="H12" s="19">
        <v>33000</v>
      </c>
      <c r="I12" s="22">
        <v>33000</v>
      </c>
      <c r="J12" s="17" t="s">
        <v>343</v>
      </c>
      <c r="K12" s="17" t="s">
        <v>344</v>
      </c>
      <c r="L12" s="17">
        <v>20946</v>
      </c>
      <c r="M12" s="17" t="s">
        <v>273</v>
      </c>
      <c r="N12" s="21" t="s">
        <v>53</v>
      </c>
    </row>
    <row r="13" spans="2:14" s="47" customFormat="1" ht="13.5" customHeight="1" x14ac:dyDescent="0.25">
      <c r="B13" s="15">
        <v>9</v>
      </c>
      <c r="C13" s="48">
        <v>43119</v>
      </c>
      <c r="D13" s="17" t="s">
        <v>337</v>
      </c>
      <c r="E13" s="9" t="s">
        <v>312</v>
      </c>
      <c r="F13" s="17">
        <v>3459146</v>
      </c>
      <c r="G13" s="19" t="s">
        <v>345</v>
      </c>
      <c r="H13" s="19">
        <v>33000</v>
      </c>
      <c r="I13" s="22">
        <v>33000</v>
      </c>
      <c r="J13" s="17" t="s">
        <v>346</v>
      </c>
      <c r="K13" s="17" t="s">
        <v>347</v>
      </c>
      <c r="L13" s="17">
        <v>20949</v>
      </c>
      <c r="M13" s="17" t="s">
        <v>41</v>
      </c>
      <c r="N13" s="21" t="s">
        <v>42</v>
      </c>
    </row>
    <row r="14" spans="2:14" s="47" customFormat="1" x14ac:dyDescent="0.25">
      <c r="B14" s="15">
        <v>10</v>
      </c>
      <c r="C14" s="48">
        <v>43119</v>
      </c>
      <c r="D14" s="17" t="s">
        <v>348</v>
      </c>
      <c r="E14" s="9" t="s">
        <v>312</v>
      </c>
      <c r="F14" s="17">
        <v>3459029</v>
      </c>
      <c r="G14" s="19" t="s">
        <v>349</v>
      </c>
      <c r="H14" s="19">
        <v>33000</v>
      </c>
      <c r="I14" s="22">
        <v>33000</v>
      </c>
      <c r="J14" s="17" t="s">
        <v>350</v>
      </c>
      <c r="K14" s="17" t="s">
        <v>351</v>
      </c>
      <c r="L14" s="17">
        <v>20950</v>
      </c>
      <c r="M14" s="17" t="s">
        <v>273</v>
      </c>
      <c r="N14" s="21" t="s">
        <v>53</v>
      </c>
    </row>
    <row r="15" spans="2:14" s="47" customFormat="1" x14ac:dyDescent="0.25">
      <c r="B15" s="15">
        <v>11</v>
      </c>
      <c r="C15" s="48">
        <v>43119</v>
      </c>
      <c r="D15" s="17" t="s">
        <v>352</v>
      </c>
      <c r="E15" s="9" t="s">
        <v>312</v>
      </c>
      <c r="F15" s="17">
        <v>3459032</v>
      </c>
      <c r="G15" s="19" t="s">
        <v>353</v>
      </c>
      <c r="H15" s="19">
        <v>33000</v>
      </c>
      <c r="I15" s="22">
        <v>33000</v>
      </c>
      <c r="J15" s="17" t="s">
        <v>354</v>
      </c>
      <c r="K15" s="17" t="s">
        <v>355</v>
      </c>
      <c r="L15" s="17">
        <v>20952</v>
      </c>
      <c r="M15" s="17" t="s">
        <v>356</v>
      </c>
      <c r="N15" s="21" t="s">
        <v>357</v>
      </c>
    </row>
    <row r="16" spans="2:14" s="47" customFormat="1" x14ac:dyDescent="0.25">
      <c r="B16" s="15">
        <v>12</v>
      </c>
      <c r="C16" s="48">
        <v>43119</v>
      </c>
      <c r="D16" s="17" t="s">
        <v>358</v>
      </c>
      <c r="E16" s="9" t="s">
        <v>312</v>
      </c>
      <c r="F16" s="17">
        <v>3459031</v>
      </c>
      <c r="G16" s="19" t="s">
        <v>359</v>
      </c>
      <c r="H16" s="19">
        <v>33000</v>
      </c>
      <c r="I16" s="22">
        <v>33000</v>
      </c>
      <c r="J16" s="17" t="s">
        <v>360</v>
      </c>
      <c r="K16" s="17" t="s">
        <v>361</v>
      </c>
      <c r="L16" s="17">
        <v>20953</v>
      </c>
      <c r="M16" s="17" t="s">
        <v>362</v>
      </c>
      <c r="N16" s="21" t="s">
        <v>363</v>
      </c>
    </row>
    <row r="17" spans="2:14" s="47" customFormat="1" x14ac:dyDescent="0.25">
      <c r="B17" s="15">
        <v>13</v>
      </c>
      <c r="C17" s="48">
        <v>43120</v>
      </c>
      <c r="D17" s="17" t="s">
        <v>364</v>
      </c>
      <c r="E17" s="9" t="s">
        <v>312</v>
      </c>
      <c r="F17" s="17">
        <v>3459030</v>
      </c>
      <c r="G17" s="19" t="s">
        <v>365</v>
      </c>
      <c r="H17" s="19">
        <v>33000</v>
      </c>
      <c r="I17" s="22">
        <v>33000</v>
      </c>
      <c r="J17" s="17" t="s">
        <v>92</v>
      </c>
      <c r="K17" s="17" t="s">
        <v>366</v>
      </c>
      <c r="L17" s="17">
        <v>20958</v>
      </c>
      <c r="M17" s="17" t="s">
        <v>273</v>
      </c>
      <c r="N17" s="21" t="s">
        <v>53</v>
      </c>
    </row>
    <row r="18" spans="2:14" s="47" customFormat="1" x14ac:dyDescent="0.25">
      <c r="B18" s="15">
        <v>14</v>
      </c>
      <c r="C18" s="48">
        <v>43120</v>
      </c>
      <c r="D18" s="17" t="s">
        <v>367</v>
      </c>
      <c r="E18" s="9" t="s">
        <v>312</v>
      </c>
      <c r="F18" s="17">
        <v>3458958</v>
      </c>
      <c r="G18" s="19" t="s">
        <v>368</v>
      </c>
      <c r="H18" s="19">
        <v>33000</v>
      </c>
      <c r="I18" s="22">
        <v>33000</v>
      </c>
      <c r="J18" s="17" t="s">
        <v>369</v>
      </c>
      <c r="K18" s="17" t="s">
        <v>370</v>
      </c>
      <c r="L18" s="17">
        <v>20959</v>
      </c>
      <c r="M18" s="17" t="s">
        <v>28</v>
      </c>
      <c r="N18" s="21" t="s">
        <v>29</v>
      </c>
    </row>
    <row r="19" spans="2:14" s="47" customFormat="1" x14ac:dyDescent="0.25">
      <c r="B19" s="15">
        <v>15</v>
      </c>
      <c r="C19" s="48">
        <v>43120</v>
      </c>
      <c r="D19" s="17" t="s">
        <v>193</v>
      </c>
      <c r="E19" s="9" t="s">
        <v>312</v>
      </c>
      <c r="F19" s="17">
        <v>3459039</v>
      </c>
      <c r="G19" s="19" t="s">
        <v>371</v>
      </c>
      <c r="H19" s="19">
        <v>33000</v>
      </c>
      <c r="I19" s="22">
        <v>33000</v>
      </c>
      <c r="J19" s="17" t="s">
        <v>372</v>
      </c>
      <c r="K19" s="17" t="s">
        <v>373</v>
      </c>
      <c r="L19" s="17">
        <v>20963</v>
      </c>
      <c r="M19" s="17" t="s">
        <v>75</v>
      </c>
      <c r="N19" s="21" t="s">
        <v>76</v>
      </c>
    </row>
    <row r="20" spans="2:14" s="47" customFormat="1" x14ac:dyDescent="0.25">
      <c r="B20" s="15">
        <v>16</v>
      </c>
      <c r="C20" s="48">
        <v>43120</v>
      </c>
      <c r="D20" s="17" t="s">
        <v>374</v>
      </c>
      <c r="E20" s="9" t="s">
        <v>312</v>
      </c>
      <c r="F20" s="17">
        <v>3459027</v>
      </c>
      <c r="G20" s="19" t="s">
        <v>375</v>
      </c>
      <c r="H20" s="19">
        <v>33000</v>
      </c>
      <c r="I20" s="22">
        <v>33000</v>
      </c>
      <c r="J20" s="17" t="s">
        <v>376</v>
      </c>
      <c r="K20" s="17" t="s">
        <v>377</v>
      </c>
      <c r="L20" s="17">
        <v>20965</v>
      </c>
      <c r="M20" s="17" t="s">
        <v>273</v>
      </c>
      <c r="N20" s="21" t="s">
        <v>53</v>
      </c>
    </row>
    <row r="21" spans="2:14" s="47" customFormat="1" x14ac:dyDescent="0.25">
      <c r="B21" s="15">
        <v>17</v>
      </c>
      <c r="C21" s="48">
        <v>43120</v>
      </c>
      <c r="D21" s="17" t="s">
        <v>378</v>
      </c>
      <c r="E21" s="9" t="s">
        <v>312</v>
      </c>
      <c r="F21" s="17">
        <v>3459033</v>
      </c>
      <c r="G21" s="19" t="s">
        <v>379</v>
      </c>
      <c r="H21" s="19">
        <v>33000</v>
      </c>
      <c r="I21" s="22">
        <v>33000</v>
      </c>
      <c r="J21" s="17" t="s">
        <v>380</v>
      </c>
      <c r="K21" s="17" t="s">
        <v>381</v>
      </c>
      <c r="L21" s="17">
        <v>20968</v>
      </c>
      <c r="M21" s="17" t="s">
        <v>273</v>
      </c>
      <c r="N21" s="21" t="s">
        <v>53</v>
      </c>
    </row>
    <row r="22" spans="2:14" s="47" customFormat="1" x14ac:dyDescent="0.25">
      <c r="B22" s="15">
        <v>18</v>
      </c>
      <c r="C22" s="48">
        <v>43120</v>
      </c>
      <c r="D22" s="17" t="s">
        <v>341</v>
      </c>
      <c r="E22" s="9" t="s">
        <v>312</v>
      </c>
      <c r="F22" s="17">
        <v>3458807</v>
      </c>
      <c r="G22" s="19" t="s">
        <v>382</v>
      </c>
      <c r="H22" s="19">
        <v>33000</v>
      </c>
      <c r="I22" s="22">
        <v>33000</v>
      </c>
      <c r="J22" s="17" t="s">
        <v>383</v>
      </c>
      <c r="K22" s="17" t="s">
        <v>384</v>
      </c>
      <c r="L22" s="17">
        <v>20974</v>
      </c>
      <c r="M22" s="17" t="s">
        <v>385</v>
      </c>
      <c r="N22" s="21" t="s">
        <v>386</v>
      </c>
    </row>
    <row r="23" spans="2:14" s="47" customFormat="1" x14ac:dyDescent="0.25">
      <c r="B23" s="15">
        <v>19</v>
      </c>
      <c r="C23" s="48">
        <v>43120</v>
      </c>
      <c r="D23" s="17" t="s">
        <v>387</v>
      </c>
      <c r="E23" s="9" t="s">
        <v>312</v>
      </c>
      <c r="F23" s="17">
        <v>3458965</v>
      </c>
      <c r="G23" s="19" t="s">
        <v>388</v>
      </c>
      <c r="H23" s="19">
        <v>33000</v>
      </c>
      <c r="I23" s="22">
        <v>33000</v>
      </c>
      <c r="J23" s="17" t="s">
        <v>389</v>
      </c>
      <c r="K23" s="17" t="s">
        <v>315</v>
      </c>
      <c r="L23" s="17">
        <v>20982</v>
      </c>
      <c r="M23" s="17" t="s">
        <v>316</v>
      </c>
      <c r="N23" s="21" t="s">
        <v>317</v>
      </c>
    </row>
    <row r="24" spans="2:14" s="47" customFormat="1" x14ac:dyDescent="0.25">
      <c r="B24" s="15">
        <v>20</v>
      </c>
      <c r="C24" s="48">
        <v>43120</v>
      </c>
      <c r="D24" s="17" t="s">
        <v>390</v>
      </c>
      <c r="E24" s="9" t="s">
        <v>312</v>
      </c>
      <c r="F24" s="17">
        <v>3459106</v>
      </c>
      <c r="G24" s="19" t="s">
        <v>391</v>
      </c>
      <c r="H24" s="19">
        <v>33000</v>
      </c>
      <c r="I24" s="22">
        <v>33000</v>
      </c>
      <c r="J24" s="17" t="s">
        <v>251</v>
      </c>
      <c r="K24" s="17" t="s">
        <v>392</v>
      </c>
      <c r="L24" s="17">
        <v>20987</v>
      </c>
      <c r="M24" s="17" t="s">
        <v>28</v>
      </c>
      <c r="N24" s="21" t="s">
        <v>29</v>
      </c>
    </row>
    <row r="25" spans="2:14" s="47" customFormat="1" x14ac:dyDescent="0.25">
      <c r="B25" s="15">
        <v>21</v>
      </c>
      <c r="C25" s="48">
        <v>43120</v>
      </c>
      <c r="D25" s="17" t="s">
        <v>367</v>
      </c>
      <c r="E25" s="9" t="s">
        <v>312</v>
      </c>
      <c r="F25" s="17">
        <v>3458959</v>
      </c>
      <c r="G25" s="19" t="s">
        <v>393</v>
      </c>
      <c r="H25" s="19">
        <v>33000</v>
      </c>
      <c r="I25" s="22">
        <v>33000</v>
      </c>
      <c r="J25" s="17" t="s">
        <v>394</v>
      </c>
      <c r="K25" s="17" t="s">
        <v>395</v>
      </c>
      <c r="L25" s="17">
        <v>20994</v>
      </c>
      <c r="M25" s="17" t="s">
        <v>28</v>
      </c>
      <c r="N25" s="21" t="s">
        <v>29</v>
      </c>
    </row>
    <row r="26" spans="2:14" s="47" customFormat="1" x14ac:dyDescent="0.25">
      <c r="B26" s="15">
        <v>22</v>
      </c>
      <c r="C26" s="48">
        <v>43120</v>
      </c>
      <c r="D26" s="17" t="s">
        <v>396</v>
      </c>
      <c r="E26" s="9" t="s">
        <v>312</v>
      </c>
      <c r="F26" s="17">
        <v>3458956</v>
      </c>
      <c r="G26" s="19" t="s">
        <v>397</v>
      </c>
      <c r="H26" s="19">
        <v>33000</v>
      </c>
      <c r="I26" s="22">
        <v>33000</v>
      </c>
      <c r="J26" s="17" t="s">
        <v>251</v>
      </c>
      <c r="K26" s="17" t="s">
        <v>398</v>
      </c>
      <c r="L26" s="17">
        <v>20996</v>
      </c>
      <c r="M26" s="17" t="s">
        <v>119</v>
      </c>
      <c r="N26" s="21" t="s">
        <v>119</v>
      </c>
    </row>
    <row r="27" spans="2:14" s="47" customFormat="1" x14ac:dyDescent="0.25">
      <c r="B27" s="15">
        <v>23</v>
      </c>
      <c r="C27" s="48">
        <v>43120</v>
      </c>
      <c r="D27" s="17" t="s">
        <v>332</v>
      </c>
      <c r="E27" s="9" t="s">
        <v>312</v>
      </c>
      <c r="F27" s="17">
        <v>3459034</v>
      </c>
      <c r="G27" s="19" t="s">
        <v>399</v>
      </c>
      <c r="H27" s="19">
        <v>33000</v>
      </c>
      <c r="I27" s="22">
        <v>33000</v>
      </c>
      <c r="J27" s="17" t="s">
        <v>163</v>
      </c>
      <c r="K27" s="17" t="s">
        <v>400</v>
      </c>
      <c r="L27" s="17">
        <v>20998</v>
      </c>
      <c r="M27" s="17" t="s">
        <v>148</v>
      </c>
      <c r="N27" s="21" t="s">
        <v>149</v>
      </c>
    </row>
    <row r="28" spans="2:14" s="47" customFormat="1" x14ac:dyDescent="0.25">
      <c r="B28" s="15">
        <v>24</v>
      </c>
      <c r="C28" s="48">
        <v>43120</v>
      </c>
      <c r="D28" s="17" t="s">
        <v>390</v>
      </c>
      <c r="E28" s="9" t="s">
        <v>312</v>
      </c>
      <c r="F28" s="17">
        <v>3459105</v>
      </c>
      <c r="G28" s="19" t="s">
        <v>401</v>
      </c>
      <c r="H28" s="19">
        <v>33000</v>
      </c>
      <c r="I28" s="22">
        <v>33000</v>
      </c>
      <c r="J28" s="17" t="s">
        <v>402</v>
      </c>
      <c r="K28" s="17" t="s">
        <v>403</v>
      </c>
      <c r="L28" s="17">
        <v>21003</v>
      </c>
      <c r="M28" s="17" t="s">
        <v>87</v>
      </c>
      <c r="N28" s="21" t="s">
        <v>87</v>
      </c>
    </row>
    <row r="29" spans="2:14" s="47" customFormat="1" x14ac:dyDescent="0.25">
      <c r="B29" s="15">
        <v>25</v>
      </c>
      <c r="C29" s="48">
        <v>43120</v>
      </c>
      <c r="D29" s="17" t="s">
        <v>404</v>
      </c>
      <c r="E29" s="9" t="s">
        <v>312</v>
      </c>
      <c r="F29" s="17">
        <v>3459024</v>
      </c>
      <c r="G29" s="19" t="s">
        <v>405</v>
      </c>
      <c r="H29" s="19">
        <v>33000</v>
      </c>
      <c r="I29" s="22">
        <v>33000</v>
      </c>
      <c r="J29" s="17" t="s">
        <v>406</v>
      </c>
      <c r="K29" s="17" t="s">
        <v>407</v>
      </c>
      <c r="L29" s="17">
        <v>21005</v>
      </c>
      <c r="M29" s="17" t="s">
        <v>335</v>
      </c>
      <c r="N29" s="21" t="s">
        <v>408</v>
      </c>
    </row>
    <row r="30" spans="2:14" s="47" customFormat="1" x14ac:dyDescent="0.25">
      <c r="B30" s="15">
        <v>26</v>
      </c>
      <c r="C30" s="48">
        <v>43120</v>
      </c>
      <c r="D30" s="17" t="s">
        <v>409</v>
      </c>
      <c r="E30" s="9" t="s">
        <v>312</v>
      </c>
      <c r="F30" s="17">
        <v>3459128</v>
      </c>
      <c r="G30" s="19" t="s">
        <v>410</v>
      </c>
      <c r="H30" s="19">
        <v>33000</v>
      </c>
      <c r="I30" s="22">
        <v>33000</v>
      </c>
      <c r="J30" s="17" t="s">
        <v>411</v>
      </c>
      <c r="K30" s="17" t="s">
        <v>412</v>
      </c>
      <c r="L30" s="17">
        <v>21010</v>
      </c>
      <c r="M30" s="17" t="s">
        <v>119</v>
      </c>
      <c r="N30" s="21" t="s">
        <v>119</v>
      </c>
    </row>
    <row r="31" spans="2:14" s="47" customFormat="1" x14ac:dyDescent="0.25">
      <c r="B31" s="15">
        <v>27</v>
      </c>
      <c r="C31" s="48">
        <v>43120</v>
      </c>
      <c r="D31" s="17" t="s">
        <v>413</v>
      </c>
      <c r="E31" s="9" t="s">
        <v>312</v>
      </c>
      <c r="F31" s="17">
        <v>3459142</v>
      </c>
      <c r="G31" s="19" t="s">
        <v>414</v>
      </c>
      <c r="H31" s="19">
        <v>33000</v>
      </c>
      <c r="I31" s="22">
        <v>33000</v>
      </c>
      <c r="J31" s="17"/>
      <c r="K31" s="17"/>
      <c r="L31" s="17">
        <v>21000</v>
      </c>
      <c r="M31" s="17" t="s">
        <v>75</v>
      </c>
      <c r="N31" s="21" t="s">
        <v>75</v>
      </c>
    </row>
    <row r="32" spans="2:14" s="47" customFormat="1" x14ac:dyDescent="0.25">
      <c r="B32" s="15">
        <v>28</v>
      </c>
      <c r="C32" s="48">
        <v>43122</v>
      </c>
      <c r="D32" s="17" t="s">
        <v>415</v>
      </c>
      <c r="E32" s="9" t="s">
        <v>312</v>
      </c>
      <c r="F32" s="17">
        <v>3459040</v>
      </c>
      <c r="G32" s="19" t="s">
        <v>416</v>
      </c>
      <c r="H32" s="19">
        <v>33000</v>
      </c>
      <c r="I32" s="22">
        <v>33000</v>
      </c>
      <c r="J32" s="17" t="s">
        <v>417</v>
      </c>
      <c r="K32" s="17" t="s">
        <v>373</v>
      </c>
      <c r="L32" s="17">
        <v>21015</v>
      </c>
      <c r="M32" s="17" t="s">
        <v>75</v>
      </c>
      <c r="N32" s="21" t="s">
        <v>76</v>
      </c>
    </row>
    <row r="33" spans="2:14" s="47" customFormat="1" x14ac:dyDescent="0.25">
      <c r="B33" s="15">
        <v>29</v>
      </c>
      <c r="C33" s="48">
        <v>43122</v>
      </c>
      <c r="D33" s="17" t="s">
        <v>409</v>
      </c>
      <c r="E33" s="9" t="s">
        <v>312</v>
      </c>
      <c r="F33" s="17">
        <v>3459050</v>
      </c>
      <c r="G33" s="19" t="s">
        <v>418</v>
      </c>
      <c r="H33" s="19">
        <v>33000</v>
      </c>
      <c r="I33" s="22">
        <v>33000</v>
      </c>
      <c r="J33" s="17" t="s">
        <v>34</v>
      </c>
      <c r="K33" s="17" t="s">
        <v>419</v>
      </c>
      <c r="L33" s="17">
        <v>21021</v>
      </c>
      <c r="M33" s="17" t="s">
        <v>119</v>
      </c>
      <c r="N33" s="21" t="s">
        <v>119</v>
      </c>
    </row>
    <row r="34" spans="2:14" s="47" customFormat="1" x14ac:dyDescent="0.25">
      <c r="B34" s="15">
        <v>30</v>
      </c>
      <c r="C34" s="48">
        <v>43122</v>
      </c>
      <c r="D34" s="17" t="s">
        <v>409</v>
      </c>
      <c r="E34" s="9" t="s">
        <v>312</v>
      </c>
      <c r="F34" s="17">
        <v>3459049</v>
      </c>
      <c r="G34" s="19" t="s">
        <v>420</v>
      </c>
      <c r="H34" s="19">
        <v>33000</v>
      </c>
      <c r="I34" s="22">
        <v>33000</v>
      </c>
      <c r="J34" s="17" t="s">
        <v>163</v>
      </c>
      <c r="K34" s="17" t="s">
        <v>419</v>
      </c>
      <c r="L34" s="17">
        <v>21020</v>
      </c>
      <c r="M34" s="17" t="s">
        <v>119</v>
      </c>
      <c r="N34" s="21" t="s">
        <v>119</v>
      </c>
    </row>
    <row r="35" spans="2:14" s="47" customFormat="1" x14ac:dyDescent="0.25">
      <c r="B35" s="15">
        <v>31</v>
      </c>
      <c r="C35" s="48">
        <v>43122</v>
      </c>
      <c r="D35" s="17" t="s">
        <v>421</v>
      </c>
      <c r="E35" s="9" t="s">
        <v>312</v>
      </c>
      <c r="F35" s="17">
        <v>3459015</v>
      </c>
      <c r="G35" s="19" t="s">
        <v>422</v>
      </c>
      <c r="H35" s="19">
        <v>33000</v>
      </c>
      <c r="I35" s="22">
        <v>33000</v>
      </c>
      <c r="J35" s="17" t="s">
        <v>423</v>
      </c>
      <c r="K35" s="17" t="s">
        <v>424</v>
      </c>
      <c r="L35" s="17">
        <v>21034</v>
      </c>
      <c r="M35" s="17" t="s">
        <v>425</v>
      </c>
      <c r="N35" s="21" t="s">
        <v>425</v>
      </c>
    </row>
    <row r="36" spans="2:14" s="47" customFormat="1" x14ac:dyDescent="0.25">
      <c r="B36" s="15">
        <v>32</v>
      </c>
      <c r="C36" s="48">
        <v>43122</v>
      </c>
      <c r="D36" s="17" t="s">
        <v>426</v>
      </c>
      <c r="E36" s="9" t="s">
        <v>312</v>
      </c>
      <c r="F36" s="17">
        <v>3459137</v>
      </c>
      <c r="G36" s="19" t="s">
        <v>427</v>
      </c>
      <c r="H36" s="19">
        <v>33000</v>
      </c>
      <c r="I36" s="22">
        <v>33000</v>
      </c>
      <c r="J36" s="17" t="s">
        <v>389</v>
      </c>
      <c r="K36" s="17">
        <v>8062192617</v>
      </c>
      <c r="L36" s="17">
        <v>21044</v>
      </c>
      <c r="M36" s="17" t="s">
        <v>28</v>
      </c>
      <c r="N36" s="21" t="s">
        <v>28</v>
      </c>
    </row>
    <row r="37" spans="2:14" s="47" customFormat="1" x14ac:dyDescent="0.25">
      <c r="B37" s="15">
        <v>33</v>
      </c>
      <c r="C37" s="48">
        <v>43122</v>
      </c>
      <c r="D37" s="17" t="s">
        <v>426</v>
      </c>
      <c r="E37" s="9" t="s">
        <v>312</v>
      </c>
      <c r="F37" s="17">
        <v>3459136</v>
      </c>
      <c r="G37" s="19" t="s">
        <v>427</v>
      </c>
      <c r="H37" s="19">
        <v>33000</v>
      </c>
      <c r="I37" s="22">
        <v>33000</v>
      </c>
      <c r="J37" s="17" t="s">
        <v>389</v>
      </c>
      <c r="K37" s="17">
        <v>8062192617</v>
      </c>
      <c r="L37" s="17">
        <v>21045</v>
      </c>
      <c r="M37" s="17" t="s">
        <v>28</v>
      </c>
      <c r="N37" s="21" t="s">
        <v>28</v>
      </c>
    </row>
    <row r="38" spans="2:14" s="47" customFormat="1" x14ac:dyDescent="0.25">
      <c r="B38" s="15">
        <v>34</v>
      </c>
      <c r="C38" s="48">
        <v>43122</v>
      </c>
      <c r="D38" s="17" t="s">
        <v>428</v>
      </c>
      <c r="E38" s="9" t="s">
        <v>312</v>
      </c>
      <c r="F38" s="17">
        <v>3459138</v>
      </c>
      <c r="G38" s="19" t="s">
        <v>429</v>
      </c>
      <c r="H38" s="19">
        <v>33000</v>
      </c>
      <c r="I38" s="22">
        <v>33000</v>
      </c>
      <c r="J38" s="17" t="s">
        <v>430</v>
      </c>
      <c r="K38" s="17">
        <v>7035356536</v>
      </c>
      <c r="L38" s="17">
        <v>21053</v>
      </c>
      <c r="M38" s="17" t="s">
        <v>29</v>
      </c>
      <c r="N38" s="21" t="s">
        <v>29</v>
      </c>
    </row>
    <row r="39" spans="2:14" s="47" customFormat="1" x14ac:dyDescent="0.25">
      <c r="B39" s="15">
        <v>35</v>
      </c>
      <c r="C39" s="48">
        <v>43122</v>
      </c>
      <c r="D39" s="17" t="s">
        <v>428</v>
      </c>
      <c r="E39" s="9" t="s">
        <v>312</v>
      </c>
      <c r="F39" s="17">
        <v>3459139</v>
      </c>
      <c r="G39" s="19" t="s">
        <v>429</v>
      </c>
      <c r="H39" s="19">
        <v>33000</v>
      </c>
      <c r="I39" s="22">
        <v>33000</v>
      </c>
      <c r="J39" s="17" t="s">
        <v>430</v>
      </c>
      <c r="K39" s="17">
        <v>7035356536</v>
      </c>
      <c r="L39" s="17">
        <v>20152</v>
      </c>
      <c r="M39" s="17" t="s">
        <v>29</v>
      </c>
      <c r="N39" s="21" t="s">
        <v>29</v>
      </c>
    </row>
    <row r="40" spans="2:14" s="47" customFormat="1" x14ac:dyDescent="0.25">
      <c r="B40" s="15">
        <v>36</v>
      </c>
      <c r="C40" s="48">
        <v>43122</v>
      </c>
      <c r="D40" s="17" t="s">
        <v>387</v>
      </c>
      <c r="E40" s="9" t="s">
        <v>312</v>
      </c>
      <c r="F40" s="17">
        <v>3458964</v>
      </c>
      <c r="G40" s="19"/>
      <c r="H40" s="19">
        <v>33000</v>
      </c>
      <c r="I40" s="22">
        <v>33000</v>
      </c>
      <c r="J40" s="17" t="s">
        <v>389</v>
      </c>
      <c r="K40" s="17">
        <v>8036038292</v>
      </c>
      <c r="L40" s="17">
        <v>31046</v>
      </c>
      <c r="M40" s="17" t="s">
        <v>317</v>
      </c>
      <c r="N40" s="21" t="s">
        <v>317</v>
      </c>
    </row>
    <row r="41" spans="2:14" s="47" customFormat="1" x14ac:dyDescent="0.25">
      <c r="B41" s="15">
        <v>37</v>
      </c>
      <c r="C41" s="48">
        <v>43123</v>
      </c>
      <c r="D41" s="17" t="s">
        <v>431</v>
      </c>
      <c r="E41" s="9" t="s">
        <v>312</v>
      </c>
      <c r="F41" s="17">
        <v>3459164</v>
      </c>
      <c r="G41" s="19" t="s">
        <v>432</v>
      </c>
      <c r="H41" s="19">
        <v>33000</v>
      </c>
      <c r="I41" s="22">
        <v>33000</v>
      </c>
      <c r="J41" s="17" t="s">
        <v>433</v>
      </c>
      <c r="K41" s="17" t="s">
        <v>434</v>
      </c>
      <c r="L41" s="17">
        <v>21069</v>
      </c>
      <c r="M41" s="17" t="s">
        <v>435</v>
      </c>
      <c r="N41" s="21" t="s">
        <v>435</v>
      </c>
    </row>
    <row r="42" spans="2:14" s="47" customFormat="1" x14ac:dyDescent="0.25">
      <c r="B42" s="15">
        <v>38</v>
      </c>
      <c r="C42" s="48">
        <v>43123</v>
      </c>
      <c r="D42" s="17" t="s">
        <v>436</v>
      </c>
      <c r="E42" s="9" t="s">
        <v>312</v>
      </c>
      <c r="F42" s="17">
        <v>3458962</v>
      </c>
      <c r="G42" s="19" t="s">
        <v>437</v>
      </c>
      <c r="H42" s="19">
        <v>33000</v>
      </c>
      <c r="I42" s="22">
        <v>33000</v>
      </c>
      <c r="J42" s="17" t="s">
        <v>101</v>
      </c>
      <c r="K42" s="17" t="s">
        <v>398</v>
      </c>
      <c r="L42" s="17">
        <v>21077</v>
      </c>
      <c r="M42" s="17" t="s">
        <v>148</v>
      </c>
      <c r="N42" s="21" t="s">
        <v>149</v>
      </c>
    </row>
    <row r="43" spans="2:14" s="47" customFormat="1" x14ac:dyDescent="0.25">
      <c r="B43" s="15">
        <v>39</v>
      </c>
      <c r="C43" s="48">
        <v>43123</v>
      </c>
      <c r="D43" s="17" t="s">
        <v>438</v>
      </c>
      <c r="E43" s="9" t="s">
        <v>312</v>
      </c>
      <c r="F43" s="17">
        <v>3459157</v>
      </c>
      <c r="G43" s="19" t="s">
        <v>439</v>
      </c>
      <c r="H43" s="19">
        <v>33000</v>
      </c>
      <c r="I43" s="22">
        <v>33000</v>
      </c>
      <c r="J43" s="17" t="s">
        <v>440</v>
      </c>
      <c r="K43" s="17">
        <v>8073654083</v>
      </c>
      <c r="L43" s="17">
        <v>21095</v>
      </c>
      <c r="M43" s="17" t="s">
        <v>441</v>
      </c>
      <c r="N43" s="21" t="s">
        <v>336</v>
      </c>
    </row>
    <row r="44" spans="2:14" s="47" customFormat="1" x14ac:dyDescent="0.25">
      <c r="B44" s="15">
        <v>40</v>
      </c>
      <c r="C44" s="48">
        <v>43123</v>
      </c>
      <c r="D44" s="17" t="s">
        <v>442</v>
      </c>
      <c r="E44" s="9" t="s">
        <v>312</v>
      </c>
      <c r="F44" s="17">
        <v>3459012</v>
      </c>
      <c r="G44" s="19" t="s">
        <v>443</v>
      </c>
      <c r="H44" s="19">
        <v>33000</v>
      </c>
      <c r="I44" s="22">
        <v>33000</v>
      </c>
      <c r="J44" s="17" t="s">
        <v>444</v>
      </c>
      <c r="K44" s="49">
        <v>7017525678</v>
      </c>
      <c r="L44" s="17">
        <v>21097</v>
      </c>
      <c r="M44" s="17" t="s">
        <v>445</v>
      </c>
      <c r="N44" s="21" t="s">
        <v>445</v>
      </c>
    </row>
    <row r="45" spans="2:14" s="47" customFormat="1" x14ac:dyDescent="0.25">
      <c r="B45" s="15">
        <v>41</v>
      </c>
      <c r="C45" s="48">
        <v>43124</v>
      </c>
      <c r="D45" s="17" t="s">
        <v>446</v>
      </c>
      <c r="E45" s="9" t="s">
        <v>312</v>
      </c>
      <c r="F45" s="17">
        <v>3458967</v>
      </c>
      <c r="G45" s="19" t="s">
        <v>447</v>
      </c>
      <c r="H45" s="19">
        <v>33000</v>
      </c>
      <c r="I45" s="22">
        <v>33000</v>
      </c>
      <c r="J45" s="17" t="s">
        <v>448</v>
      </c>
      <c r="K45" s="17" t="s">
        <v>449</v>
      </c>
      <c r="L45" s="17">
        <v>21098</v>
      </c>
      <c r="M45" s="17" t="s">
        <v>176</v>
      </c>
      <c r="N45" s="21" t="s">
        <v>87</v>
      </c>
    </row>
    <row r="46" spans="2:14" s="47" customFormat="1" x14ac:dyDescent="0.25">
      <c r="B46" s="15">
        <v>42</v>
      </c>
      <c r="C46" s="48">
        <v>43124</v>
      </c>
      <c r="D46" s="17" t="s">
        <v>450</v>
      </c>
      <c r="E46" s="9" t="s">
        <v>312</v>
      </c>
      <c r="F46" s="17">
        <v>3459166</v>
      </c>
      <c r="G46" s="19" t="s">
        <v>451</v>
      </c>
      <c r="H46" s="19">
        <v>33000</v>
      </c>
      <c r="I46" s="22">
        <v>33000</v>
      </c>
      <c r="J46" s="17" t="s">
        <v>133</v>
      </c>
      <c r="K46" s="17" t="s">
        <v>452</v>
      </c>
      <c r="L46" s="17">
        <v>21099</v>
      </c>
      <c r="M46" s="17" t="s">
        <v>362</v>
      </c>
      <c r="N46" s="21" t="s">
        <v>363</v>
      </c>
    </row>
    <row r="47" spans="2:14" s="47" customFormat="1" ht="17.25" customHeight="1" x14ac:dyDescent="0.25">
      <c r="B47" s="15">
        <v>43</v>
      </c>
      <c r="C47" s="48">
        <v>43124</v>
      </c>
      <c r="D47" s="17" t="s">
        <v>450</v>
      </c>
      <c r="E47" s="9" t="s">
        <v>312</v>
      </c>
      <c r="F47" s="17">
        <v>3461122</v>
      </c>
      <c r="G47" s="19" t="s">
        <v>453</v>
      </c>
      <c r="H47" s="19">
        <v>33000</v>
      </c>
      <c r="I47" s="22">
        <v>33000</v>
      </c>
      <c r="J47" s="17" t="s">
        <v>454</v>
      </c>
      <c r="K47" s="17" t="s">
        <v>455</v>
      </c>
      <c r="L47" s="17">
        <v>21100</v>
      </c>
      <c r="M47" s="17" t="s">
        <v>362</v>
      </c>
      <c r="N47" s="21" t="s">
        <v>363</v>
      </c>
    </row>
    <row r="48" spans="2:14" s="47" customFormat="1" x14ac:dyDescent="0.25">
      <c r="B48" s="15">
        <v>44</v>
      </c>
      <c r="C48" s="48">
        <v>43124</v>
      </c>
      <c r="D48" s="17" t="s">
        <v>456</v>
      </c>
      <c r="E48" s="9" t="s">
        <v>312</v>
      </c>
      <c r="F48" s="17">
        <v>3459126</v>
      </c>
      <c r="G48" s="19" t="s">
        <v>457</v>
      </c>
      <c r="H48" s="19">
        <v>33000</v>
      </c>
      <c r="I48" s="22">
        <v>33000</v>
      </c>
      <c r="J48" s="17" t="s">
        <v>458</v>
      </c>
      <c r="K48" s="17" t="s">
        <v>459</v>
      </c>
      <c r="L48" s="17">
        <v>21105</v>
      </c>
      <c r="M48" s="17" t="s">
        <v>28</v>
      </c>
      <c r="N48" s="21" t="s">
        <v>29</v>
      </c>
    </row>
    <row r="49" spans="2:14" s="47" customFormat="1" x14ac:dyDescent="0.25">
      <c r="B49" s="15">
        <v>45</v>
      </c>
      <c r="C49" s="48">
        <v>43124</v>
      </c>
      <c r="D49" s="17" t="s">
        <v>438</v>
      </c>
      <c r="E49" s="9" t="s">
        <v>312</v>
      </c>
      <c r="F49" s="17">
        <v>3459165</v>
      </c>
      <c r="G49" s="19" t="s">
        <v>460</v>
      </c>
      <c r="H49" s="19">
        <v>33000</v>
      </c>
      <c r="I49" s="22">
        <v>33000</v>
      </c>
      <c r="J49" s="17" t="s">
        <v>461</v>
      </c>
      <c r="K49" s="17" t="s">
        <v>462</v>
      </c>
      <c r="L49" s="17">
        <v>21108</v>
      </c>
      <c r="M49" s="17" t="s">
        <v>331</v>
      </c>
      <c r="N49" s="21" t="s">
        <v>53</v>
      </c>
    </row>
    <row r="50" spans="2:14" s="47" customFormat="1" ht="16.5" customHeight="1" x14ac:dyDescent="0.25">
      <c r="B50" s="15">
        <v>46</v>
      </c>
      <c r="C50" s="48">
        <v>43124</v>
      </c>
      <c r="D50" s="17" t="s">
        <v>463</v>
      </c>
      <c r="E50" s="9" t="s">
        <v>312</v>
      </c>
      <c r="F50" s="17">
        <v>3459156</v>
      </c>
      <c r="G50" s="19" t="s">
        <v>464</v>
      </c>
      <c r="H50" s="19">
        <v>33000</v>
      </c>
      <c r="I50" s="22">
        <v>33000</v>
      </c>
      <c r="J50" s="17" t="s">
        <v>465</v>
      </c>
      <c r="K50" s="17" t="s">
        <v>466</v>
      </c>
      <c r="L50" s="17">
        <v>21109</v>
      </c>
      <c r="M50" s="17" t="s">
        <v>467</v>
      </c>
      <c r="N50" s="21" t="s">
        <v>468</v>
      </c>
    </row>
    <row r="51" spans="2:14" s="47" customFormat="1" x14ac:dyDescent="0.25">
      <c r="B51" s="15">
        <v>47</v>
      </c>
      <c r="C51" s="48">
        <v>43124</v>
      </c>
      <c r="D51" s="17" t="s">
        <v>469</v>
      </c>
      <c r="E51" s="9" t="s">
        <v>312</v>
      </c>
      <c r="F51" s="17">
        <v>3459145</v>
      </c>
      <c r="G51" s="19" t="s">
        <v>470</v>
      </c>
      <c r="H51" s="19">
        <v>33000</v>
      </c>
      <c r="I51" s="22">
        <v>33000</v>
      </c>
      <c r="J51" s="17" t="s">
        <v>471</v>
      </c>
      <c r="K51" s="17" t="s">
        <v>472</v>
      </c>
      <c r="L51" s="17">
        <v>21110</v>
      </c>
      <c r="M51" s="17" t="s">
        <v>176</v>
      </c>
      <c r="N51" s="21" t="s">
        <v>87</v>
      </c>
    </row>
    <row r="52" spans="2:14" s="47" customFormat="1" x14ac:dyDescent="0.25">
      <c r="B52" s="15">
        <v>48</v>
      </c>
      <c r="C52" s="48">
        <v>43124</v>
      </c>
      <c r="D52" s="17" t="s">
        <v>469</v>
      </c>
      <c r="E52" s="9" t="s">
        <v>312</v>
      </c>
      <c r="F52" s="17">
        <v>3459144</v>
      </c>
      <c r="G52" s="19" t="s">
        <v>473</v>
      </c>
      <c r="H52" s="19">
        <v>33000</v>
      </c>
      <c r="I52" s="22">
        <v>33000</v>
      </c>
      <c r="J52" s="17" t="s">
        <v>95</v>
      </c>
      <c r="K52" s="17" t="s">
        <v>472</v>
      </c>
      <c r="L52" s="17">
        <v>21111</v>
      </c>
      <c r="M52" s="17" t="s">
        <v>176</v>
      </c>
      <c r="N52" s="21" t="s">
        <v>87</v>
      </c>
    </row>
    <row r="53" spans="2:14" s="47" customFormat="1" x14ac:dyDescent="0.25">
      <c r="B53" s="15">
        <v>49</v>
      </c>
      <c r="C53" s="48">
        <v>43124</v>
      </c>
      <c r="D53" s="17" t="s">
        <v>474</v>
      </c>
      <c r="E53" s="9" t="s">
        <v>312</v>
      </c>
      <c r="F53" s="17">
        <v>3459120</v>
      </c>
      <c r="G53" s="19" t="s">
        <v>475</v>
      </c>
      <c r="H53" s="19">
        <v>33000</v>
      </c>
      <c r="I53" s="22">
        <v>33000</v>
      </c>
      <c r="J53" s="17" t="s">
        <v>433</v>
      </c>
      <c r="K53" s="17" t="s">
        <v>476</v>
      </c>
      <c r="L53" s="17">
        <v>21115</v>
      </c>
      <c r="M53" s="17" t="s">
        <v>41</v>
      </c>
      <c r="N53" s="21" t="s">
        <v>42</v>
      </c>
    </row>
    <row r="54" spans="2:14" s="47" customFormat="1" x14ac:dyDescent="0.25">
      <c r="B54" s="15">
        <v>50</v>
      </c>
      <c r="C54" s="48">
        <v>43124</v>
      </c>
      <c r="D54" s="17" t="s">
        <v>477</v>
      </c>
      <c r="E54" s="9" t="s">
        <v>312</v>
      </c>
      <c r="F54" s="17">
        <v>3459155</v>
      </c>
      <c r="G54" s="19" t="s">
        <v>478</v>
      </c>
      <c r="H54" s="19">
        <v>33000</v>
      </c>
      <c r="I54" s="22">
        <v>33000</v>
      </c>
      <c r="J54" s="17" t="s">
        <v>479</v>
      </c>
      <c r="K54" s="17" t="s">
        <v>480</v>
      </c>
      <c r="L54" s="17">
        <v>21119</v>
      </c>
      <c r="M54" s="17" t="s">
        <v>481</v>
      </c>
      <c r="N54" s="21" t="s">
        <v>29</v>
      </c>
    </row>
    <row r="55" spans="2:14" s="47" customFormat="1" x14ac:dyDescent="0.25">
      <c r="B55" s="15">
        <v>51</v>
      </c>
      <c r="C55" s="48">
        <v>43124</v>
      </c>
      <c r="D55" s="17" t="s">
        <v>396</v>
      </c>
      <c r="E55" s="9" t="s">
        <v>312</v>
      </c>
      <c r="F55" s="17">
        <v>3458952</v>
      </c>
      <c r="G55" s="19" t="s">
        <v>482</v>
      </c>
      <c r="H55" s="19">
        <v>33000</v>
      </c>
      <c r="I55" s="22">
        <v>33000</v>
      </c>
      <c r="J55" s="17" t="s">
        <v>483</v>
      </c>
      <c r="K55" s="17" t="s">
        <v>484</v>
      </c>
      <c r="L55" s="17">
        <v>21125</v>
      </c>
      <c r="M55" s="17" t="s">
        <v>75</v>
      </c>
      <c r="N55" s="21" t="s">
        <v>485</v>
      </c>
    </row>
    <row r="56" spans="2:14" s="47" customFormat="1" x14ac:dyDescent="0.25">
      <c r="B56" s="15">
        <v>52</v>
      </c>
      <c r="C56" s="48">
        <v>43124</v>
      </c>
      <c r="D56" s="17" t="s">
        <v>486</v>
      </c>
      <c r="E56" s="9" t="s">
        <v>312</v>
      </c>
      <c r="F56" s="17">
        <v>3459143</v>
      </c>
      <c r="G56" s="19" t="s">
        <v>487</v>
      </c>
      <c r="H56" s="19">
        <v>33000</v>
      </c>
      <c r="I56" s="22">
        <v>33000</v>
      </c>
      <c r="J56" s="17" t="s">
        <v>488</v>
      </c>
      <c r="K56" s="17" t="s">
        <v>373</v>
      </c>
      <c r="L56" s="17">
        <v>21122</v>
      </c>
      <c r="M56" s="17" t="s">
        <v>75</v>
      </c>
      <c r="N56" s="21" t="s">
        <v>485</v>
      </c>
    </row>
    <row r="57" spans="2:14" s="47" customFormat="1" x14ac:dyDescent="0.25">
      <c r="B57" s="15">
        <v>53</v>
      </c>
      <c r="C57" s="48">
        <v>43124</v>
      </c>
      <c r="D57" s="17" t="s">
        <v>489</v>
      </c>
      <c r="E57" s="9" t="s">
        <v>312</v>
      </c>
      <c r="F57" s="17">
        <v>3459103</v>
      </c>
      <c r="G57" s="19" t="s">
        <v>490</v>
      </c>
      <c r="H57" s="19">
        <v>33000</v>
      </c>
      <c r="I57" s="22">
        <v>33000</v>
      </c>
      <c r="J57" s="17" t="s">
        <v>491</v>
      </c>
      <c r="K57" s="17" t="s">
        <v>373</v>
      </c>
      <c r="L57" s="17">
        <v>21114</v>
      </c>
      <c r="M57" s="17" t="s">
        <v>75</v>
      </c>
      <c r="N57" s="21" t="s">
        <v>485</v>
      </c>
    </row>
    <row r="58" spans="2:14" s="47" customFormat="1" x14ac:dyDescent="0.25">
      <c r="B58" s="15">
        <v>54</v>
      </c>
      <c r="C58" s="48">
        <v>43124</v>
      </c>
      <c r="D58" s="17" t="s">
        <v>492</v>
      </c>
      <c r="E58" s="9" t="s">
        <v>312</v>
      </c>
      <c r="F58" s="17">
        <v>349109</v>
      </c>
      <c r="G58" s="19" t="s">
        <v>493</v>
      </c>
      <c r="H58" s="19">
        <v>33000</v>
      </c>
      <c r="I58" s="22">
        <v>33000</v>
      </c>
      <c r="J58" s="17" t="s">
        <v>494</v>
      </c>
      <c r="K58" s="17" t="s">
        <v>495</v>
      </c>
      <c r="L58" s="17">
        <v>21131</v>
      </c>
      <c r="M58" s="17" t="s">
        <v>119</v>
      </c>
      <c r="N58" s="21" t="s">
        <v>119</v>
      </c>
    </row>
    <row r="59" spans="2:14" s="47" customFormat="1" x14ac:dyDescent="0.25">
      <c r="B59" s="15">
        <v>55</v>
      </c>
      <c r="C59" s="48">
        <v>43124</v>
      </c>
      <c r="D59" s="17" t="s">
        <v>496</v>
      </c>
      <c r="E59" s="9" t="s">
        <v>312</v>
      </c>
      <c r="F59" s="17">
        <v>3459187</v>
      </c>
      <c r="G59" s="19" t="s">
        <v>497</v>
      </c>
      <c r="H59" s="19">
        <v>33000</v>
      </c>
      <c r="I59" s="22">
        <v>33000</v>
      </c>
      <c r="J59" s="17" t="s">
        <v>498</v>
      </c>
      <c r="K59" s="17" t="s">
        <v>499</v>
      </c>
      <c r="L59" s="17">
        <v>21129</v>
      </c>
      <c r="M59" s="17" t="s">
        <v>500</v>
      </c>
      <c r="N59" s="21" t="s">
        <v>53</v>
      </c>
    </row>
    <row r="60" spans="2:14" s="47" customFormat="1" x14ac:dyDescent="0.25">
      <c r="B60" s="15">
        <v>56</v>
      </c>
      <c r="C60" s="48">
        <v>43124</v>
      </c>
      <c r="D60" s="17" t="s">
        <v>474</v>
      </c>
      <c r="E60" s="9" t="s">
        <v>312</v>
      </c>
      <c r="F60" s="17">
        <v>3459135</v>
      </c>
      <c r="G60" s="19" t="s">
        <v>501</v>
      </c>
      <c r="H60" s="19">
        <v>33000</v>
      </c>
      <c r="I60" s="22">
        <v>33000</v>
      </c>
      <c r="J60" s="17" t="s">
        <v>502</v>
      </c>
      <c r="K60" s="17" t="s">
        <v>503</v>
      </c>
      <c r="L60" s="17">
        <v>21130</v>
      </c>
      <c r="M60" s="17" t="s">
        <v>504</v>
      </c>
      <c r="N60" s="21" t="s">
        <v>504</v>
      </c>
    </row>
    <row r="61" spans="2:14" s="47" customFormat="1" x14ac:dyDescent="0.25">
      <c r="B61" s="15">
        <v>57</v>
      </c>
      <c r="C61" s="48">
        <v>43124</v>
      </c>
      <c r="D61" s="17" t="s">
        <v>505</v>
      </c>
      <c r="E61" s="9" t="s">
        <v>312</v>
      </c>
      <c r="F61" s="17">
        <v>3459114</v>
      </c>
      <c r="G61" s="19" t="s">
        <v>506</v>
      </c>
      <c r="H61" s="19">
        <v>33000</v>
      </c>
      <c r="I61" s="22">
        <v>33000</v>
      </c>
      <c r="J61" s="17" t="s">
        <v>505</v>
      </c>
      <c r="K61" s="17" t="s">
        <v>503</v>
      </c>
      <c r="L61" s="17">
        <v>21128</v>
      </c>
      <c r="M61" s="17" t="s">
        <v>504</v>
      </c>
      <c r="N61" s="21" t="s">
        <v>504</v>
      </c>
    </row>
    <row r="62" spans="2:14" s="47" customFormat="1" x14ac:dyDescent="0.25">
      <c r="B62" s="15">
        <v>58</v>
      </c>
      <c r="C62" s="48">
        <v>43124</v>
      </c>
      <c r="D62" s="17" t="s">
        <v>507</v>
      </c>
      <c r="E62" s="9" t="s">
        <v>312</v>
      </c>
      <c r="F62" s="17">
        <v>3459107</v>
      </c>
      <c r="G62" s="19" t="s">
        <v>508</v>
      </c>
      <c r="H62" s="19">
        <v>33000</v>
      </c>
      <c r="I62" s="22">
        <v>33000</v>
      </c>
      <c r="J62" s="17" t="s">
        <v>509</v>
      </c>
      <c r="K62" s="17" t="s">
        <v>510</v>
      </c>
      <c r="L62" s="17">
        <v>21123</v>
      </c>
      <c r="M62" s="17" t="s">
        <v>119</v>
      </c>
      <c r="N62" s="21" t="s">
        <v>119</v>
      </c>
    </row>
    <row r="63" spans="2:14" s="47" customFormat="1" x14ac:dyDescent="0.25">
      <c r="B63" s="15">
        <v>59</v>
      </c>
      <c r="C63" s="48">
        <v>43124</v>
      </c>
      <c r="D63" s="17" t="s">
        <v>489</v>
      </c>
      <c r="E63" s="9" t="s">
        <v>312</v>
      </c>
      <c r="F63" s="17">
        <v>3459104</v>
      </c>
      <c r="G63" s="19" t="s">
        <v>511</v>
      </c>
      <c r="H63" s="19">
        <v>33000</v>
      </c>
      <c r="I63" s="22">
        <v>33000</v>
      </c>
      <c r="J63" s="17" t="s">
        <v>512</v>
      </c>
      <c r="K63" s="17" t="s">
        <v>513</v>
      </c>
      <c r="L63" s="17">
        <v>21134</v>
      </c>
      <c r="M63" s="17" t="s">
        <v>331</v>
      </c>
      <c r="N63" s="21" t="s">
        <v>53</v>
      </c>
    </row>
    <row r="64" spans="2:14" s="47" customFormat="1" x14ac:dyDescent="0.25">
      <c r="B64" s="15">
        <v>60</v>
      </c>
      <c r="C64" s="48">
        <v>43124</v>
      </c>
      <c r="D64" s="17" t="s">
        <v>442</v>
      </c>
      <c r="E64" s="9" t="s">
        <v>312</v>
      </c>
      <c r="F64" s="17">
        <v>3459119</v>
      </c>
      <c r="G64" s="19" t="s">
        <v>514</v>
      </c>
      <c r="H64" s="19">
        <v>33000</v>
      </c>
      <c r="I64" s="22">
        <v>33000</v>
      </c>
      <c r="J64" s="17" t="s">
        <v>515</v>
      </c>
      <c r="K64" s="17" t="s">
        <v>516</v>
      </c>
      <c r="L64" s="17">
        <v>21135</v>
      </c>
      <c r="M64" s="17" t="s">
        <v>119</v>
      </c>
      <c r="N64" s="21" t="s">
        <v>119</v>
      </c>
    </row>
    <row r="65" spans="2:14" s="47" customFormat="1" ht="15.75" customHeight="1" x14ac:dyDescent="0.25">
      <c r="B65" s="15">
        <v>61</v>
      </c>
      <c r="C65" s="48">
        <v>43124</v>
      </c>
      <c r="D65" s="17" t="s">
        <v>442</v>
      </c>
      <c r="E65" s="9" t="s">
        <v>312</v>
      </c>
      <c r="F65" s="17">
        <v>3459118</v>
      </c>
      <c r="G65" s="19" t="s">
        <v>517</v>
      </c>
      <c r="H65" s="19">
        <v>33000</v>
      </c>
      <c r="I65" s="22">
        <v>33000</v>
      </c>
      <c r="J65" s="17" t="s">
        <v>163</v>
      </c>
      <c r="K65" s="17" t="s">
        <v>516</v>
      </c>
      <c r="L65" s="17">
        <v>21135</v>
      </c>
      <c r="M65" s="17" t="s">
        <v>119</v>
      </c>
      <c r="N65" s="21" t="s">
        <v>119</v>
      </c>
    </row>
    <row r="66" spans="2:14" s="47" customFormat="1" x14ac:dyDescent="0.25">
      <c r="B66" s="15">
        <v>62</v>
      </c>
      <c r="C66" s="48">
        <v>43124</v>
      </c>
      <c r="D66" s="17" t="s">
        <v>390</v>
      </c>
      <c r="E66" s="9" t="s">
        <v>312</v>
      </c>
      <c r="F66" s="17">
        <v>3459037</v>
      </c>
      <c r="G66" s="19" t="s">
        <v>518</v>
      </c>
      <c r="H66" s="19">
        <v>33000</v>
      </c>
      <c r="I66" s="22">
        <v>33000</v>
      </c>
      <c r="J66" s="17" t="s">
        <v>519</v>
      </c>
      <c r="K66" s="17" t="s">
        <v>520</v>
      </c>
      <c r="L66" s="17">
        <v>21137</v>
      </c>
      <c r="M66" s="17" t="s">
        <v>521</v>
      </c>
      <c r="N66" s="21" t="s">
        <v>522</v>
      </c>
    </row>
    <row r="67" spans="2:14" s="47" customFormat="1" ht="14.25" customHeight="1" x14ac:dyDescent="0.25">
      <c r="B67" s="15">
        <v>63</v>
      </c>
      <c r="C67" s="48">
        <v>43124</v>
      </c>
      <c r="D67" s="17" t="s">
        <v>496</v>
      </c>
      <c r="E67" s="9" t="s">
        <v>312</v>
      </c>
      <c r="F67" s="17">
        <v>3458969</v>
      </c>
      <c r="G67" s="19" t="s">
        <v>368</v>
      </c>
      <c r="H67" s="19">
        <v>33000</v>
      </c>
      <c r="I67" s="22">
        <v>33000</v>
      </c>
      <c r="J67" s="17" t="s">
        <v>523</v>
      </c>
      <c r="K67" s="17" t="s">
        <v>524</v>
      </c>
      <c r="L67" s="17">
        <v>21141</v>
      </c>
      <c r="M67" s="17" t="s">
        <v>525</v>
      </c>
      <c r="N67" s="21" t="s">
        <v>29</v>
      </c>
    </row>
    <row r="68" spans="2:14" s="47" customFormat="1" ht="14.25" customHeight="1" x14ac:dyDescent="0.25">
      <c r="B68" s="15">
        <v>64</v>
      </c>
      <c r="C68" s="48">
        <v>43124</v>
      </c>
      <c r="D68" s="17" t="s">
        <v>446</v>
      </c>
      <c r="E68" s="9" t="s">
        <v>312</v>
      </c>
      <c r="F68" s="17">
        <v>3458966</v>
      </c>
      <c r="G68" s="19" t="s">
        <v>526</v>
      </c>
      <c r="H68" s="19">
        <v>33000</v>
      </c>
      <c r="I68" s="22">
        <v>33000</v>
      </c>
      <c r="J68" s="17" t="s">
        <v>527</v>
      </c>
      <c r="K68" s="17" t="s">
        <v>528</v>
      </c>
      <c r="L68" s="17">
        <v>21143</v>
      </c>
      <c r="M68" s="17" t="s">
        <v>176</v>
      </c>
      <c r="N68" s="21" t="s">
        <v>87</v>
      </c>
    </row>
    <row r="69" spans="2:14" s="47" customFormat="1" ht="14.25" customHeight="1" x14ac:dyDescent="0.25">
      <c r="B69" s="15">
        <v>65</v>
      </c>
      <c r="C69" s="48">
        <v>43124</v>
      </c>
      <c r="D69" s="17" t="s">
        <v>492</v>
      </c>
      <c r="E69" s="9" t="s">
        <v>312</v>
      </c>
      <c r="F69" s="17">
        <v>3459108</v>
      </c>
      <c r="G69" s="19" t="s">
        <v>529</v>
      </c>
      <c r="H69" s="19">
        <v>33000</v>
      </c>
      <c r="I69" s="22">
        <v>33000</v>
      </c>
      <c r="J69" s="17" t="s">
        <v>494</v>
      </c>
      <c r="K69" s="17" t="s">
        <v>495</v>
      </c>
      <c r="L69" s="17">
        <v>21116</v>
      </c>
      <c r="M69" s="17" t="s">
        <v>119</v>
      </c>
      <c r="N69" s="21" t="s">
        <v>119</v>
      </c>
    </row>
    <row r="70" spans="2:14" s="47" customFormat="1" x14ac:dyDescent="0.25">
      <c r="B70" s="15">
        <v>66</v>
      </c>
      <c r="C70" s="48">
        <v>43125</v>
      </c>
      <c r="D70" s="17" t="s">
        <v>442</v>
      </c>
      <c r="E70" s="9" t="s">
        <v>312</v>
      </c>
      <c r="F70" s="17">
        <v>3459122</v>
      </c>
      <c r="G70" s="19" t="s">
        <v>530</v>
      </c>
      <c r="H70" s="19">
        <v>33000</v>
      </c>
      <c r="I70" s="22">
        <v>33000</v>
      </c>
      <c r="J70" s="17" t="s">
        <v>531</v>
      </c>
      <c r="K70" s="17" t="s">
        <v>532</v>
      </c>
      <c r="L70" s="17">
        <v>21144</v>
      </c>
      <c r="M70" s="17" t="s">
        <v>331</v>
      </c>
      <c r="N70" s="21" t="s">
        <v>53</v>
      </c>
    </row>
    <row r="71" spans="2:14" s="47" customFormat="1" x14ac:dyDescent="0.25">
      <c r="B71" s="15">
        <v>67</v>
      </c>
      <c r="C71" s="48">
        <v>43125</v>
      </c>
      <c r="D71" s="17" t="s">
        <v>390</v>
      </c>
      <c r="E71" s="9" t="s">
        <v>312</v>
      </c>
      <c r="F71" s="17">
        <v>349038</v>
      </c>
      <c r="G71" s="19" t="s">
        <v>533</v>
      </c>
      <c r="H71" s="19">
        <v>33000</v>
      </c>
      <c r="I71" s="22">
        <v>33000</v>
      </c>
      <c r="J71" s="17" t="s">
        <v>534</v>
      </c>
      <c r="K71" s="17" t="s">
        <v>535</v>
      </c>
      <c r="L71" s="17">
        <v>21150</v>
      </c>
      <c r="M71" s="17" t="s">
        <v>28</v>
      </c>
      <c r="N71" s="21" t="s">
        <v>29</v>
      </c>
    </row>
    <row r="72" spans="2:14" s="47" customFormat="1" x14ac:dyDescent="0.25">
      <c r="B72" s="15">
        <v>68</v>
      </c>
      <c r="C72" s="48">
        <v>43125</v>
      </c>
      <c r="D72" s="17" t="s">
        <v>536</v>
      </c>
      <c r="E72" s="9" t="s">
        <v>312</v>
      </c>
      <c r="F72" s="17">
        <v>3458970</v>
      </c>
      <c r="G72" s="19" t="s">
        <v>537</v>
      </c>
      <c r="H72" s="19">
        <v>33000</v>
      </c>
      <c r="I72" s="22">
        <v>33000</v>
      </c>
      <c r="J72" s="17" t="s">
        <v>538</v>
      </c>
      <c r="K72" s="17"/>
      <c r="L72" s="17">
        <v>21156</v>
      </c>
      <c r="M72" s="17" t="s">
        <v>363</v>
      </c>
      <c r="N72" s="21" t="s">
        <v>363</v>
      </c>
    </row>
    <row r="73" spans="2:14" s="47" customFormat="1" x14ac:dyDescent="0.25">
      <c r="B73" s="15">
        <v>69</v>
      </c>
      <c r="C73" s="48">
        <v>43125</v>
      </c>
      <c r="D73" s="17" t="s">
        <v>539</v>
      </c>
      <c r="E73" s="9" t="s">
        <v>312</v>
      </c>
      <c r="F73" s="17">
        <v>3459158</v>
      </c>
      <c r="G73" s="19" t="s">
        <v>540</v>
      </c>
      <c r="H73" s="19">
        <v>33000</v>
      </c>
      <c r="I73" s="22">
        <v>33000</v>
      </c>
      <c r="J73" s="17"/>
      <c r="K73" s="17"/>
      <c r="L73" s="17">
        <v>21163</v>
      </c>
      <c r="M73" s="17" t="s">
        <v>28</v>
      </c>
      <c r="N73" s="21" t="s">
        <v>29</v>
      </c>
    </row>
    <row r="74" spans="2:14" s="47" customFormat="1" x14ac:dyDescent="0.25">
      <c r="B74" s="15">
        <v>70</v>
      </c>
      <c r="C74" s="48">
        <v>43126</v>
      </c>
      <c r="D74" s="17" t="s">
        <v>541</v>
      </c>
      <c r="E74" s="9" t="s">
        <v>312</v>
      </c>
      <c r="F74" s="17">
        <v>3458976</v>
      </c>
      <c r="G74" s="19" t="s">
        <v>542</v>
      </c>
      <c r="H74" s="19">
        <v>33000</v>
      </c>
      <c r="I74" s="22">
        <v>33000</v>
      </c>
      <c r="J74" s="17" t="s">
        <v>543</v>
      </c>
      <c r="K74" s="17" t="s">
        <v>544</v>
      </c>
      <c r="L74" s="17">
        <v>21180</v>
      </c>
      <c r="M74" s="17" t="s">
        <v>148</v>
      </c>
      <c r="N74" s="21" t="s">
        <v>149</v>
      </c>
    </row>
    <row r="75" spans="2:14" s="47" customFormat="1" x14ac:dyDescent="0.25">
      <c r="B75" s="15">
        <v>71</v>
      </c>
      <c r="C75" s="48">
        <v>43126</v>
      </c>
      <c r="D75" s="17" t="s">
        <v>545</v>
      </c>
      <c r="E75" s="9" t="s">
        <v>312</v>
      </c>
      <c r="F75" s="17">
        <v>3458960</v>
      </c>
      <c r="G75" s="19" t="s">
        <v>546</v>
      </c>
      <c r="H75" s="19">
        <v>33000</v>
      </c>
      <c r="I75" s="22">
        <v>33000</v>
      </c>
      <c r="J75" s="17" t="s">
        <v>547</v>
      </c>
      <c r="K75" s="17" t="s">
        <v>524</v>
      </c>
      <c r="L75" s="17">
        <v>21182</v>
      </c>
      <c r="M75" s="17" t="s">
        <v>548</v>
      </c>
      <c r="N75" s="21" t="s">
        <v>363</v>
      </c>
    </row>
    <row r="76" spans="2:14" s="47" customFormat="1" x14ac:dyDescent="0.25">
      <c r="B76" s="15">
        <v>72</v>
      </c>
      <c r="C76" s="48">
        <v>43126</v>
      </c>
      <c r="D76" s="17" t="s">
        <v>545</v>
      </c>
      <c r="E76" s="9" t="s">
        <v>312</v>
      </c>
      <c r="F76" s="17">
        <v>3458961</v>
      </c>
      <c r="G76" s="19" t="s">
        <v>549</v>
      </c>
      <c r="H76" s="19">
        <v>33000</v>
      </c>
      <c r="I76" s="22">
        <v>33000</v>
      </c>
      <c r="J76" s="17" t="s">
        <v>494</v>
      </c>
      <c r="K76" s="17" t="s">
        <v>524</v>
      </c>
      <c r="L76" s="17">
        <v>21181</v>
      </c>
      <c r="M76" s="17" t="s">
        <v>548</v>
      </c>
      <c r="N76" s="21" t="s">
        <v>363</v>
      </c>
    </row>
    <row r="77" spans="2:14" s="47" customFormat="1" x14ac:dyDescent="0.25">
      <c r="B77" s="15">
        <v>73</v>
      </c>
      <c r="C77" s="48">
        <v>43126</v>
      </c>
      <c r="D77" s="17" t="s">
        <v>374</v>
      </c>
      <c r="E77" s="9" t="s">
        <v>312</v>
      </c>
      <c r="F77" s="17">
        <v>3459066</v>
      </c>
      <c r="G77" s="19" t="s">
        <v>550</v>
      </c>
      <c r="H77" s="19">
        <v>33000</v>
      </c>
      <c r="I77" s="22">
        <v>33000</v>
      </c>
      <c r="J77" s="17" t="s">
        <v>34</v>
      </c>
      <c r="K77" s="17" t="s">
        <v>551</v>
      </c>
      <c r="L77" s="17">
        <v>21185</v>
      </c>
      <c r="M77" s="17" t="s">
        <v>148</v>
      </c>
      <c r="N77" s="21" t="s">
        <v>149</v>
      </c>
    </row>
    <row r="78" spans="2:14" s="47" customFormat="1" x14ac:dyDescent="0.25">
      <c r="B78" s="15">
        <v>74</v>
      </c>
      <c r="C78" s="48">
        <v>43126</v>
      </c>
      <c r="D78" s="17" t="s">
        <v>541</v>
      </c>
      <c r="E78" s="9" t="s">
        <v>312</v>
      </c>
      <c r="F78" s="17">
        <v>3458977</v>
      </c>
      <c r="G78" s="19" t="s">
        <v>552</v>
      </c>
      <c r="H78" s="19">
        <v>33000</v>
      </c>
      <c r="I78" s="22">
        <v>33000</v>
      </c>
      <c r="J78" s="17" t="s">
        <v>314</v>
      </c>
      <c r="K78" s="17" t="s">
        <v>553</v>
      </c>
      <c r="L78" s="17">
        <v>21186</v>
      </c>
      <c r="M78" s="17" t="s">
        <v>316</v>
      </c>
      <c r="N78" s="21" t="s">
        <v>554</v>
      </c>
    </row>
    <row r="79" spans="2:14" s="47" customFormat="1" x14ac:dyDescent="0.25">
      <c r="B79" s="15">
        <v>75</v>
      </c>
      <c r="C79" s="48">
        <v>43126</v>
      </c>
      <c r="D79" s="17" t="s">
        <v>555</v>
      </c>
      <c r="E79" s="9" t="s">
        <v>312</v>
      </c>
      <c r="F79" s="17">
        <v>3459058</v>
      </c>
      <c r="G79" s="19" t="s">
        <v>388</v>
      </c>
      <c r="H79" s="19">
        <v>33000</v>
      </c>
      <c r="I79" s="22">
        <v>33000</v>
      </c>
      <c r="J79" s="17" t="s">
        <v>389</v>
      </c>
      <c r="K79" s="17" t="s">
        <v>556</v>
      </c>
      <c r="L79" s="17">
        <v>21188</v>
      </c>
      <c r="M79" s="17" t="s">
        <v>316</v>
      </c>
      <c r="N79" s="21" t="s">
        <v>554</v>
      </c>
    </row>
    <row r="80" spans="2:14" s="47" customFormat="1" x14ac:dyDescent="0.25">
      <c r="B80" s="15">
        <v>76</v>
      </c>
      <c r="C80" s="48">
        <v>43126</v>
      </c>
      <c r="D80" s="17" t="s">
        <v>557</v>
      </c>
      <c r="E80" s="9" t="s">
        <v>312</v>
      </c>
      <c r="F80" s="17">
        <v>3460939</v>
      </c>
      <c r="G80" s="19" t="s">
        <v>558</v>
      </c>
      <c r="H80" s="19">
        <v>33000</v>
      </c>
      <c r="I80" s="22">
        <v>33000</v>
      </c>
      <c r="J80" s="17" t="s">
        <v>559</v>
      </c>
      <c r="K80" s="17" t="s">
        <v>560</v>
      </c>
      <c r="L80" s="17">
        <v>21189</v>
      </c>
      <c r="M80" s="17" t="s">
        <v>548</v>
      </c>
      <c r="N80" s="21" t="s">
        <v>363</v>
      </c>
    </row>
    <row r="81" spans="2:14" s="47" customFormat="1" x14ac:dyDescent="0.25">
      <c r="B81" s="15">
        <v>77</v>
      </c>
      <c r="C81" s="48">
        <v>43126</v>
      </c>
      <c r="D81" s="17" t="s">
        <v>561</v>
      </c>
      <c r="E81" s="9" t="s">
        <v>312</v>
      </c>
      <c r="F81" s="17">
        <v>3458003</v>
      </c>
      <c r="G81" s="19" t="s">
        <v>562</v>
      </c>
      <c r="H81" s="19">
        <v>33000</v>
      </c>
      <c r="I81" s="22">
        <v>33000</v>
      </c>
      <c r="J81" s="17" t="s">
        <v>563</v>
      </c>
      <c r="K81" s="17" t="s">
        <v>564</v>
      </c>
      <c r="L81" s="17">
        <v>21191</v>
      </c>
      <c r="M81" s="17" t="s">
        <v>500</v>
      </c>
      <c r="N81" s="21" t="s">
        <v>53</v>
      </c>
    </row>
    <row r="82" spans="2:14" s="47" customFormat="1" x14ac:dyDescent="0.25">
      <c r="B82" s="15">
        <v>78</v>
      </c>
      <c r="C82" s="48">
        <v>43126</v>
      </c>
      <c r="D82" s="17" t="s">
        <v>565</v>
      </c>
      <c r="E82" s="9" t="s">
        <v>312</v>
      </c>
      <c r="F82" s="17">
        <v>3458971</v>
      </c>
      <c r="G82" s="19" t="s">
        <v>566</v>
      </c>
      <c r="H82" s="19">
        <v>33000</v>
      </c>
      <c r="I82" s="22">
        <v>33000</v>
      </c>
      <c r="J82" s="17" t="s">
        <v>133</v>
      </c>
      <c r="K82" s="17" t="s">
        <v>567</v>
      </c>
      <c r="L82" s="17">
        <v>21193</v>
      </c>
      <c r="M82" s="17" t="s">
        <v>28</v>
      </c>
      <c r="N82" s="21" t="s">
        <v>29</v>
      </c>
    </row>
    <row r="83" spans="2:14" s="47" customFormat="1" x14ac:dyDescent="0.25">
      <c r="B83" s="15">
        <v>79</v>
      </c>
      <c r="C83" s="48">
        <v>43126</v>
      </c>
      <c r="D83" s="17" t="s">
        <v>456</v>
      </c>
      <c r="E83" s="9" t="s">
        <v>312</v>
      </c>
      <c r="F83" s="17">
        <v>3459125</v>
      </c>
      <c r="G83" s="19" t="s">
        <v>568</v>
      </c>
      <c r="H83" s="19">
        <v>33000</v>
      </c>
      <c r="I83" s="22">
        <v>33000</v>
      </c>
      <c r="J83" s="17" t="s">
        <v>569</v>
      </c>
      <c r="K83" s="17" t="s">
        <v>570</v>
      </c>
      <c r="L83" s="17">
        <v>21192</v>
      </c>
      <c r="M83" s="17" t="s">
        <v>525</v>
      </c>
      <c r="N83" s="21" t="s">
        <v>29</v>
      </c>
    </row>
    <row r="84" spans="2:14" s="47" customFormat="1" x14ac:dyDescent="0.25">
      <c r="B84" s="15">
        <v>80</v>
      </c>
      <c r="C84" s="48">
        <v>43126</v>
      </c>
      <c r="D84" s="17" t="s">
        <v>446</v>
      </c>
      <c r="E84" s="9" t="s">
        <v>312</v>
      </c>
      <c r="F84" s="17">
        <v>3458968</v>
      </c>
      <c r="G84" s="19" t="s">
        <v>571</v>
      </c>
      <c r="H84" s="19">
        <v>33000</v>
      </c>
      <c r="I84" s="22">
        <v>33000</v>
      </c>
      <c r="J84" s="17" t="s">
        <v>572</v>
      </c>
      <c r="K84" s="17" t="s">
        <v>573</v>
      </c>
      <c r="L84" s="17">
        <v>21194</v>
      </c>
      <c r="M84" s="17" t="s">
        <v>148</v>
      </c>
      <c r="N84" s="21" t="s">
        <v>149</v>
      </c>
    </row>
    <row r="85" spans="2:14" s="47" customFormat="1" x14ac:dyDescent="0.25">
      <c r="B85" s="15">
        <v>81</v>
      </c>
      <c r="C85" s="48">
        <v>43126</v>
      </c>
      <c r="D85" s="17" t="s">
        <v>574</v>
      </c>
      <c r="E85" s="9" t="s">
        <v>312</v>
      </c>
      <c r="F85" s="17">
        <v>3459935</v>
      </c>
      <c r="G85" s="19" t="s">
        <v>575</v>
      </c>
      <c r="H85" s="19">
        <v>33000</v>
      </c>
      <c r="I85" s="22">
        <v>33000</v>
      </c>
      <c r="J85" s="17"/>
      <c r="K85" s="17"/>
      <c r="L85" s="17">
        <v>21187</v>
      </c>
      <c r="M85" s="17" t="s">
        <v>548</v>
      </c>
      <c r="N85" s="21" t="s">
        <v>363</v>
      </c>
    </row>
    <row r="86" spans="2:14" s="47" customFormat="1" x14ac:dyDescent="0.25">
      <c r="B86" s="15">
        <v>82</v>
      </c>
      <c r="C86" s="48">
        <v>43126</v>
      </c>
      <c r="D86" s="17" t="s">
        <v>576</v>
      </c>
      <c r="E86" s="9" t="s">
        <v>312</v>
      </c>
      <c r="F86" s="17">
        <v>3459141</v>
      </c>
      <c r="G86" s="19" t="s">
        <v>577</v>
      </c>
      <c r="H86" s="19">
        <v>33000</v>
      </c>
      <c r="I86" s="22">
        <v>33000</v>
      </c>
      <c r="J86" s="17"/>
      <c r="K86" s="17"/>
      <c r="L86" s="17">
        <v>21183</v>
      </c>
      <c r="M86" s="17" t="s">
        <v>578</v>
      </c>
      <c r="N86" s="21" t="s">
        <v>554</v>
      </c>
    </row>
    <row r="87" spans="2:14" s="47" customFormat="1" x14ac:dyDescent="0.25">
      <c r="B87" s="15">
        <v>83</v>
      </c>
      <c r="C87" s="48">
        <v>43126</v>
      </c>
      <c r="D87" s="17" t="s">
        <v>579</v>
      </c>
      <c r="E87" s="9" t="s">
        <v>312</v>
      </c>
      <c r="F87" s="17">
        <v>3459034</v>
      </c>
      <c r="G87" s="19" t="s">
        <v>580</v>
      </c>
      <c r="H87" s="19">
        <v>33000</v>
      </c>
      <c r="I87" s="22">
        <v>33000</v>
      </c>
      <c r="J87" s="17"/>
      <c r="K87" s="17"/>
      <c r="L87" s="17">
        <v>21190</v>
      </c>
      <c r="M87" s="17" t="s">
        <v>521</v>
      </c>
      <c r="N87" s="21" t="s">
        <v>522</v>
      </c>
    </row>
    <row r="88" spans="2:14" s="47" customFormat="1" x14ac:dyDescent="0.25">
      <c r="B88" s="15">
        <v>84</v>
      </c>
      <c r="C88" s="48">
        <v>43126</v>
      </c>
      <c r="D88" s="17" t="s">
        <v>456</v>
      </c>
      <c r="E88" s="9" t="s">
        <v>312</v>
      </c>
      <c r="F88" s="17">
        <v>3459124</v>
      </c>
      <c r="G88" s="19" t="s">
        <v>581</v>
      </c>
      <c r="H88" s="19">
        <v>33000</v>
      </c>
      <c r="I88" s="22">
        <v>33000</v>
      </c>
      <c r="J88" s="17"/>
      <c r="K88" s="17"/>
      <c r="L88" s="17">
        <v>21184</v>
      </c>
      <c r="M88" s="17" t="s">
        <v>331</v>
      </c>
      <c r="N88" s="21" t="s">
        <v>53</v>
      </c>
    </row>
    <row r="89" spans="2:14" s="47" customFormat="1" x14ac:dyDescent="0.25">
      <c r="B89" s="15">
        <v>85</v>
      </c>
      <c r="C89" s="48">
        <v>43127</v>
      </c>
      <c r="D89" s="17" t="s">
        <v>582</v>
      </c>
      <c r="E89" s="9" t="s">
        <v>312</v>
      </c>
      <c r="F89" s="17">
        <v>3459148</v>
      </c>
      <c r="G89" s="19" t="s">
        <v>397</v>
      </c>
      <c r="H89" s="19">
        <v>33000</v>
      </c>
      <c r="I89" s="22">
        <v>33000</v>
      </c>
      <c r="J89" s="17" t="s">
        <v>251</v>
      </c>
      <c r="K89" s="17" t="s">
        <v>398</v>
      </c>
      <c r="L89" s="17">
        <v>21195</v>
      </c>
      <c r="M89" s="17" t="s">
        <v>148</v>
      </c>
      <c r="N89" s="21" t="s">
        <v>149</v>
      </c>
    </row>
    <row r="90" spans="2:14" s="47" customFormat="1" x14ac:dyDescent="0.25">
      <c r="B90" s="15">
        <v>86</v>
      </c>
      <c r="C90" s="48">
        <v>43127</v>
      </c>
      <c r="D90" s="17" t="s">
        <v>436</v>
      </c>
      <c r="E90" s="9" t="s">
        <v>312</v>
      </c>
      <c r="F90" s="17">
        <v>3458963</v>
      </c>
      <c r="G90" s="19" t="s">
        <v>583</v>
      </c>
      <c r="H90" s="19">
        <v>33000</v>
      </c>
      <c r="I90" s="22">
        <v>33000</v>
      </c>
      <c r="J90" s="17" t="s">
        <v>584</v>
      </c>
      <c r="K90" s="17" t="s">
        <v>398</v>
      </c>
      <c r="L90" s="17">
        <v>21199</v>
      </c>
      <c r="M90" s="17" t="s">
        <v>148</v>
      </c>
      <c r="N90" s="21" t="s">
        <v>149</v>
      </c>
    </row>
    <row r="91" spans="2:14" s="47" customFormat="1" x14ac:dyDescent="0.25">
      <c r="B91" s="15">
        <v>87</v>
      </c>
      <c r="C91" s="48">
        <v>43127</v>
      </c>
      <c r="D91" s="17" t="s">
        <v>582</v>
      </c>
      <c r="E91" s="9" t="s">
        <v>312</v>
      </c>
      <c r="F91" s="17">
        <v>3459149</v>
      </c>
      <c r="G91" s="19" t="s">
        <v>585</v>
      </c>
      <c r="H91" s="19">
        <v>33000</v>
      </c>
      <c r="I91" s="22">
        <v>33000</v>
      </c>
      <c r="J91" s="17" t="s">
        <v>586</v>
      </c>
      <c r="K91" s="17" t="s">
        <v>398</v>
      </c>
      <c r="L91" s="17">
        <v>21201</v>
      </c>
      <c r="M91" s="17" t="s">
        <v>148</v>
      </c>
      <c r="N91" s="21" t="s">
        <v>149</v>
      </c>
    </row>
    <row r="92" spans="2:14" s="47" customFormat="1" x14ac:dyDescent="0.25">
      <c r="B92" s="15">
        <v>88</v>
      </c>
      <c r="C92" s="48">
        <v>43127</v>
      </c>
      <c r="D92" s="17" t="s">
        <v>587</v>
      </c>
      <c r="E92" s="9" t="s">
        <v>312</v>
      </c>
      <c r="F92" s="17">
        <v>3459176</v>
      </c>
      <c r="G92" s="19" t="s">
        <v>588</v>
      </c>
      <c r="H92" s="19">
        <v>33000</v>
      </c>
      <c r="I92" s="22">
        <v>33000</v>
      </c>
      <c r="J92" s="17" t="s">
        <v>34</v>
      </c>
      <c r="K92" s="17" t="s">
        <v>589</v>
      </c>
      <c r="L92" s="17">
        <v>21197</v>
      </c>
      <c r="M92" s="17" t="s">
        <v>590</v>
      </c>
      <c r="N92" s="21" t="s">
        <v>590</v>
      </c>
    </row>
    <row r="93" spans="2:14" s="47" customFormat="1" x14ac:dyDescent="0.25">
      <c r="B93" s="15">
        <v>89</v>
      </c>
      <c r="C93" s="48">
        <v>43127</v>
      </c>
      <c r="D93" s="17" t="s">
        <v>591</v>
      </c>
      <c r="E93" s="9" t="s">
        <v>312</v>
      </c>
      <c r="F93" s="17">
        <v>3459177</v>
      </c>
      <c r="G93" s="19" t="s">
        <v>592</v>
      </c>
      <c r="H93" s="19">
        <v>33000</v>
      </c>
      <c r="I93" s="22">
        <v>33000</v>
      </c>
      <c r="J93" s="17" t="s">
        <v>593</v>
      </c>
      <c r="K93" s="17" t="s">
        <v>434</v>
      </c>
      <c r="L93" s="17">
        <v>21196</v>
      </c>
      <c r="M93" s="17" t="s">
        <v>594</v>
      </c>
      <c r="N93" s="21" t="s">
        <v>594</v>
      </c>
    </row>
    <row r="94" spans="2:14" s="47" customFormat="1" x14ac:dyDescent="0.25">
      <c r="B94" s="15">
        <v>90</v>
      </c>
      <c r="C94" s="48">
        <v>43127</v>
      </c>
      <c r="D94" s="17" t="s">
        <v>595</v>
      </c>
      <c r="E94" s="9" t="s">
        <v>312</v>
      </c>
      <c r="F94" s="17">
        <v>3459153</v>
      </c>
      <c r="G94" s="19" t="s">
        <v>596</v>
      </c>
      <c r="H94" s="19">
        <v>33000</v>
      </c>
      <c r="I94" s="22">
        <v>33000</v>
      </c>
      <c r="J94" s="17" t="s">
        <v>597</v>
      </c>
      <c r="K94" s="17" t="s">
        <v>598</v>
      </c>
      <c r="L94" s="17">
        <v>21202</v>
      </c>
      <c r="M94" s="17" t="s">
        <v>119</v>
      </c>
      <c r="N94" s="21" t="s">
        <v>119</v>
      </c>
    </row>
    <row r="95" spans="2:14" s="47" customFormat="1" x14ac:dyDescent="0.25">
      <c r="B95" s="15">
        <v>91</v>
      </c>
      <c r="C95" s="48">
        <v>43127</v>
      </c>
      <c r="D95" s="17" t="s">
        <v>599</v>
      </c>
      <c r="E95" s="9" t="s">
        <v>312</v>
      </c>
      <c r="F95" s="17">
        <v>3459154</v>
      </c>
      <c r="G95" s="19" t="s">
        <v>600</v>
      </c>
      <c r="H95" s="19">
        <v>33000</v>
      </c>
      <c r="I95" s="22">
        <v>33000</v>
      </c>
      <c r="J95" s="17" t="s">
        <v>601</v>
      </c>
      <c r="K95" s="17" t="s">
        <v>598</v>
      </c>
      <c r="L95" s="17">
        <v>21203</v>
      </c>
      <c r="M95" s="17" t="s">
        <v>119</v>
      </c>
      <c r="N95" s="21" t="s">
        <v>119</v>
      </c>
    </row>
    <row r="96" spans="2:14" s="47" customFormat="1" x14ac:dyDescent="0.25">
      <c r="B96" s="15">
        <v>92</v>
      </c>
      <c r="C96" s="48">
        <v>43127</v>
      </c>
      <c r="D96" s="17" t="s">
        <v>602</v>
      </c>
      <c r="E96" s="9" t="s">
        <v>312</v>
      </c>
      <c r="F96" s="17">
        <v>3459152</v>
      </c>
      <c r="G96" s="19" t="s">
        <v>603</v>
      </c>
      <c r="H96" s="19">
        <v>33000</v>
      </c>
      <c r="I96" s="22">
        <v>33000</v>
      </c>
      <c r="J96" s="17" t="s">
        <v>604</v>
      </c>
      <c r="K96" s="17" t="s">
        <v>598</v>
      </c>
      <c r="L96" s="17">
        <v>21204</v>
      </c>
      <c r="M96" s="17" t="s">
        <v>119</v>
      </c>
      <c r="N96" s="21" t="s">
        <v>119</v>
      </c>
    </row>
    <row r="97" spans="2:14" s="47" customFormat="1" x14ac:dyDescent="0.25">
      <c r="B97" s="15">
        <v>93</v>
      </c>
      <c r="C97" s="48">
        <v>43127</v>
      </c>
      <c r="D97" s="17" t="s">
        <v>605</v>
      </c>
      <c r="E97" s="9" t="s">
        <v>312</v>
      </c>
      <c r="F97" s="17">
        <v>3461192</v>
      </c>
      <c r="G97" s="19" t="s">
        <v>606</v>
      </c>
      <c r="H97" s="19">
        <v>33000</v>
      </c>
      <c r="I97" s="22">
        <v>33000</v>
      </c>
      <c r="J97" s="17" t="s">
        <v>607</v>
      </c>
      <c r="K97" s="17" t="s">
        <v>608</v>
      </c>
      <c r="L97" s="17">
        <v>21205</v>
      </c>
      <c r="M97" s="17" t="s">
        <v>504</v>
      </c>
      <c r="N97" s="21" t="s">
        <v>504</v>
      </c>
    </row>
    <row r="98" spans="2:14" s="47" customFormat="1" x14ac:dyDescent="0.25">
      <c r="B98" s="15">
        <v>94</v>
      </c>
      <c r="C98" s="48">
        <v>43127</v>
      </c>
      <c r="D98" s="17" t="s">
        <v>605</v>
      </c>
      <c r="E98" s="9" t="s">
        <v>312</v>
      </c>
      <c r="F98" s="17">
        <v>3461191</v>
      </c>
      <c r="G98" s="19" t="s">
        <v>609</v>
      </c>
      <c r="H98" s="19">
        <v>33000</v>
      </c>
      <c r="I98" s="22">
        <v>33000</v>
      </c>
      <c r="J98" s="17" t="s">
        <v>597</v>
      </c>
      <c r="K98" s="17" t="s">
        <v>608</v>
      </c>
      <c r="L98" s="17">
        <v>21206</v>
      </c>
      <c r="M98" s="17" t="s">
        <v>504</v>
      </c>
      <c r="N98" s="21" t="s">
        <v>504</v>
      </c>
    </row>
    <row r="99" spans="2:14" s="47" customFormat="1" x14ac:dyDescent="0.25">
      <c r="B99" s="15">
        <v>95</v>
      </c>
      <c r="C99" s="48">
        <v>43127</v>
      </c>
      <c r="D99" s="17" t="s">
        <v>610</v>
      </c>
      <c r="E99" s="9" t="s">
        <v>312</v>
      </c>
      <c r="F99" s="17">
        <v>3459102</v>
      </c>
      <c r="G99" s="19" t="s">
        <v>611</v>
      </c>
      <c r="H99" s="19">
        <v>33000</v>
      </c>
      <c r="I99" s="22">
        <v>33000</v>
      </c>
      <c r="J99" s="17" t="s">
        <v>612</v>
      </c>
      <c r="K99" s="17" t="s">
        <v>400</v>
      </c>
      <c r="L99" s="17">
        <v>21208</v>
      </c>
      <c r="M99" s="17" t="s">
        <v>87</v>
      </c>
      <c r="N99" s="21" t="s">
        <v>87</v>
      </c>
    </row>
    <row r="100" spans="2:14" s="47" customFormat="1" x14ac:dyDescent="0.25">
      <c r="B100" s="15">
        <v>96</v>
      </c>
      <c r="C100" s="48">
        <v>43127</v>
      </c>
      <c r="D100" s="17" t="s">
        <v>610</v>
      </c>
      <c r="E100" s="9" t="s">
        <v>312</v>
      </c>
      <c r="F100" s="17">
        <v>3459101</v>
      </c>
      <c r="G100" s="19" t="s">
        <v>613</v>
      </c>
      <c r="H100" s="19">
        <v>33000</v>
      </c>
      <c r="I100" s="22">
        <v>33000</v>
      </c>
      <c r="J100" s="17" t="s">
        <v>597</v>
      </c>
      <c r="K100" s="17" t="s">
        <v>614</v>
      </c>
      <c r="L100" s="17">
        <v>21207</v>
      </c>
      <c r="M100" s="17" t="s">
        <v>87</v>
      </c>
      <c r="N100" s="21" t="s">
        <v>87</v>
      </c>
    </row>
    <row r="101" spans="2:14" s="47" customFormat="1" x14ac:dyDescent="0.25">
      <c r="B101" s="15">
        <v>97</v>
      </c>
      <c r="C101" s="48">
        <v>43127</v>
      </c>
      <c r="D101" s="17" t="s">
        <v>409</v>
      </c>
      <c r="E101" s="9" t="s">
        <v>312</v>
      </c>
      <c r="F101" s="17">
        <v>3459129</v>
      </c>
      <c r="G101" s="19" t="s">
        <v>615</v>
      </c>
      <c r="H101" s="19">
        <v>33000</v>
      </c>
      <c r="I101" s="22">
        <v>33000</v>
      </c>
      <c r="J101" s="17" t="s">
        <v>616</v>
      </c>
      <c r="K101" s="17" t="s">
        <v>419</v>
      </c>
      <c r="L101" s="17">
        <v>21209</v>
      </c>
      <c r="M101" s="17" t="s">
        <v>119</v>
      </c>
      <c r="N101" s="21" t="s">
        <v>119</v>
      </c>
    </row>
    <row r="102" spans="2:14" s="47" customFormat="1" x14ac:dyDescent="0.25">
      <c r="B102" s="15">
        <v>98</v>
      </c>
      <c r="C102" s="48">
        <v>43127</v>
      </c>
      <c r="D102" s="17" t="s">
        <v>617</v>
      </c>
      <c r="E102" s="9" t="s">
        <v>312</v>
      </c>
      <c r="F102" s="17">
        <v>3459171</v>
      </c>
      <c r="G102" s="19" t="s">
        <v>618</v>
      </c>
      <c r="H102" s="19">
        <v>33000</v>
      </c>
      <c r="I102" s="22">
        <v>33000</v>
      </c>
      <c r="J102" s="17" t="s">
        <v>55</v>
      </c>
      <c r="K102" s="17" t="s">
        <v>619</v>
      </c>
      <c r="L102" s="17">
        <v>21111</v>
      </c>
      <c r="M102" s="17" t="s">
        <v>28</v>
      </c>
      <c r="N102" s="21" t="s">
        <v>29</v>
      </c>
    </row>
    <row r="103" spans="2:14" s="47" customFormat="1" x14ac:dyDescent="0.25">
      <c r="B103" s="15">
        <v>99</v>
      </c>
      <c r="C103" s="48">
        <v>43127</v>
      </c>
      <c r="D103" s="17" t="s">
        <v>620</v>
      </c>
      <c r="E103" s="9" t="s">
        <v>312</v>
      </c>
      <c r="F103" s="17">
        <v>3458953</v>
      </c>
      <c r="G103" s="19" t="s">
        <v>621</v>
      </c>
      <c r="H103" s="19">
        <v>33000</v>
      </c>
      <c r="I103" s="22">
        <v>33000</v>
      </c>
      <c r="J103" s="17" t="s">
        <v>622</v>
      </c>
      <c r="K103" s="17" t="s">
        <v>398</v>
      </c>
      <c r="L103" s="17">
        <v>21210</v>
      </c>
      <c r="M103" s="17" t="s">
        <v>148</v>
      </c>
      <c r="N103" s="21" t="s">
        <v>149</v>
      </c>
    </row>
    <row r="104" spans="2:14" s="47" customFormat="1" x14ac:dyDescent="0.25">
      <c r="B104" s="15">
        <v>100</v>
      </c>
      <c r="C104" s="48">
        <v>43127</v>
      </c>
      <c r="D104" s="17" t="s">
        <v>623</v>
      </c>
      <c r="E104" s="9" t="s">
        <v>312</v>
      </c>
      <c r="F104" s="17">
        <v>3458978</v>
      </c>
      <c r="G104" s="19" t="s">
        <v>624</v>
      </c>
      <c r="H104" s="19">
        <v>33000</v>
      </c>
      <c r="I104" s="22">
        <v>33000</v>
      </c>
      <c r="J104" s="17" t="s">
        <v>625</v>
      </c>
      <c r="K104" s="17" t="s">
        <v>626</v>
      </c>
      <c r="L104" s="17">
        <v>21213</v>
      </c>
      <c r="M104" s="17" t="s">
        <v>28</v>
      </c>
      <c r="N104" s="21" t="s">
        <v>29</v>
      </c>
    </row>
    <row r="105" spans="2:14" s="47" customFormat="1" x14ac:dyDescent="0.25">
      <c r="B105" s="15">
        <v>101</v>
      </c>
      <c r="C105" s="48">
        <v>43127</v>
      </c>
      <c r="D105" s="17" t="s">
        <v>620</v>
      </c>
      <c r="E105" s="9" t="s">
        <v>312</v>
      </c>
      <c r="F105" s="17">
        <v>3458957</v>
      </c>
      <c r="G105" s="19" t="s">
        <v>627</v>
      </c>
      <c r="H105" s="19">
        <v>33000</v>
      </c>
      <c r="I105" s="22">
        <v>33000</v>
      </c>
      <c r="J105" s="17" t="s">
        <v>628</v>
      </c>
      <c r="K105" s="17" t="s">
        <v>629</v>
      </c>
      <c r="L105" s="17">
        <v>21212</v>
      </c>
      <c r="M105" s="17" t="s">
        <v>362</v>
      </c>
      <c r="N105" s="21" t="s">
        <v>363</v>
      </c>
    </row>
    <row r="106" spans="2:14" s="47" customFormat="1" x14ac:dyDescent="0.25">
      <c r="B106" s="15">
        <v>102</v>
      </c>
      <c r="C106" s="48">
        <v>43127</v>
      </c>
      <c r="D106" s="17" t="s">
        <v>617</v>
      </c>
      <c r="E106" s="9" t="s">
        <v>312</v>
      </c>
      <c r="F106" s="17">
        <v>3459172</v>
      </c>
      <c r="G106" s="19" t="s">
        <v>630</v>
      </c>
      <c r="H106" s="19">
        <v>33000</v>
      </c>
      <c r="I106" s="22">
        <v>33000</v>
      </c>
      <c r="J106" s="17" t="s">
        <v>383</v>
      </c>
      <c r="K106" s="17" t="s">
        <v>631</v>
      </c>
      <c r="L106" s="17">
        <v>21214</v>
      </c>
      <c r="M106" s="17" t="s">
        <v>632</v>
      </c>
      <c r="N106" s="21" t="s">
        <v>29</v>
      </c>
    </row>
    <row r="107" spans="2:14" s="47" customFormat="1" x14ac:dyDescent="0.25">
      <c r="B107" s="15">
        <v>103</v>
      </c>
      <c r="C107" s="48">
        <v>43127</v>
      </c>
      <c r="D107" s="17" t="s">
        <v>633</v>
      </c>
      <c r="E107" s="9" t="s">
        <v>312</v>
      </c>
      <c r="F107" s="17">
        <v>3459062</v>
      </c>
      <c r="G107" s="19" t="s">
        <v>634</v>
      </c>
      <c r="H107" s="19">
        <v>33000</v>
      </c>
      <c r="I107" s="22">
        <v>33000</v>
      </c>
      <c r="J107" s="17" t="s">
        <v>635</v>
      </c>
      <c r="K107" s="17" t="s">
        <v>636</v>
      </c>
      <c r="L107" s="17">
        <v>21215</v>
      </c>
      <c r="M107" s="17" t="s">
        <v>362</v>
      </c>
      <c r="N107" s="21" t="s">
        <v>363</v>
      </c>
    </row>
    <row r="108" spans="2:14" s="47" customFormat="1" x14ac:dyDescent="0.25">
      <c r="B108" s="15">
        <v>104</v>
      </c>
      <c r="C108" s="48">
        <v>43127</v>
      </c>
      <c r="D108" s="17" t="s">
        <v>637</v>
      </c>
      <c r="E108" s="9" t="s">
        <v>312</v>
      </c>
      <c r="F108" s="17">
        <v>3459041</v>
      </c>
      <c r="G108" s="19" t="s">
        <v>638</v>
      </c>
      <c r="H108" s="19">
        <v>33000</v>
      </c>
      <c r="I108" s="22">
        <v>33000</v>
      </c>
      <c r="J108" s="17" t="s">
        <v>639</v>
      </c>
      <c r="K108" s="17" t="s">
        <v>640</v>
      </c>
      <c r="L108" s="17">
        <v>21216</v>
      </c>
      <c r="M108" s="17" t="s">
        <v>316</v>
      </c>
      <c r="N108" s="21" t="s">
        <v>554</v>
      </c>
    </row>
    <row r="109" spans="2:14" s="47" customFormat="1" x14ac:dyDescent="0.25">
      <c r="B109" s="15">
        <v>105</v>
      </c>
      <c r="C109" s="48">
        <v>43127</v>
      </c>
      <c r="D109" s="17" t="s">
        <v>633</v>
      </c>
      <c r="E109" s="9" t="s">
        <v>312</v>
      </c>
      <c r="F109" s="17">
        <v>3459036</v>
      </c>
      <c r="G109" s="19" t="s">
        <v>641</v>
      </c>
      <c r="H109" s="19">
        <v>33000</v>
      </c>
      <c r="I109" s="22">
        <v>33000</v>
      </c>
      <c r="J109" s="17" t="s">
        <v>201</v>
      </c>
      <c r="K109" s="17" t="s">
        <v>462</v>
      </c>
      <c r="L109" s="17">
        <v>21227</v>
      </c>
      <c r="M109" s="17" t="s">
        <v>331</v>
      </c>
      <c r="N109" s="21" t="s">
        <v>53</v>
      </c>
    </row>
    <row r="110" spans="2:14" s="47" customFormat="1" x14ac:dyDescent="0.25">
      <c r="B110" s="15">
        <v>106</v>
      </c>
      <c r="C110" s="48">
        <v>43127</v>
      </c>
      <c r="D110" s="17" t="s">
        <v>642</v>
      </c>
      <c r="E110" s="9" t="s">
        <v>312</v>
      </c>
      <c r="F110" s="17">
        <v>3459168</v>
      </c>
      <c r="G110" s="19" t="s">
        <v>643</v>
      </c>
      <c r="H110" s="19">
        <v>33000</v>
      </c>
      <c r="I110" s="22">
        <v>33000</v>
      </c>
      <c r="J110" s="17"/>
      <c r="K110" s="17"/>
      <c r="L110" s="17"/>
      <c r="M110" s="17" t="s">
        <v>28</v>
      </c>
      <c r="N110" s="21" t="s">
        <v>29</v>
      </c>
    </row>
    <row r="111" spans="2:14" s="47" customFormat="1" x14ac:dyDescent="0.25">
      <c r="B111" s="15">
        <v>107</v>
      </c>
      <c r="C111" s="48">
        <v>43127</v>
      </c>
      <c r="D111" s="17" t="s">
        <v>642</v>
      </c>
      <c r="E111" s="9" t="s">
        <v>312</v>
      </c>
      <c r="F111" s="17">
        <v>3459169</v>
      </c>
      <c r="G111" s="19" t="s">
        <v>644</v>
      </c>
      <c r="H111" s="19">
        <v>33000</v>
      </c>
      <c r="I111" s="22">
        <v>33000</v>
      </c>
      <c r="J111" s="17"/>
      <c r="K111" s="17"/>
      <c r="L111" s="17"/>
      <c r="M111" s="17" t="s">
        <v>28</v>
      </c>
      <c r="N111" s="21" t="s">
        <v>29</v>
      </c>
    </row>
    <row r="112" spans="2:14" s="47" customFormat="1" x14ac:dyDescent="0.25">
      <c r="B112" s="15">
        <v>108</v>
      </c>
      <c r="C112" s="48">
        <v>43129</v>
      </c>
      <c r="D112" s="17" t="s">
        <v>645</v>
      </c>
      <c r="E112" s="9" t="s">
        <v>312</v>
      </c>
      <c r="F112" s="17">
        <v>3459140</v>
      </c>
      <c r="G112" s="19" t="s">
        <v>646</v>
      </c>
      <c r="H112" s="19">
        <v>33000</v>
      </c>
      <c r="I112" s="22">
        <v>33000</v>
      </c>
      <c r="J112" s="17" t="s">
        <v>647</v>
      </c>
      <c r="K112" s="17" t="s">
        <v>648</v>
      </c>
      <c r="L112" s="17">
        <v>1915020</v>
      </c>
      <c r="M112" s="17" t="s">
        <v>468</v>
      </c>
      <c r="N112" s="21" t="s">
        <v>649</v>
      </c>
    </row>
    <row r="113" spans="2:14" s="47" customFormat="1" x14ac:dyDescent="0.25">
      <c r="B113" s="15">
        <v>109</v>
      </c>
      <c r="C113" s="48">
        <v>43129</v>
      </c>
      <c r="D113" s="17" t="s">
        <v>557</v>
      </c>
      <c r="E113" s="9" t="s">
        <v>312</v>
      </c>
      <c r="F113" s="17">
        <v>3460938</v>
      </c>
      <c r="G113" s="19" t="s">
        <v>650</v>
      </c>
      <c r="H113" s="19">
        <v>33000</v>
      </c>
      <c r="I113" s="22">
        <v>33000</v>
      </c>
      <c r="J113" s="17" t="s">
        <v>651</v>
      </c>
      <c r="K113" s="17" t="s">
        <v>652</v>
      </c>
      <c r="L113" s="17">
        <v>4309766</v>
      </c>
      <c r="M113" s="17" t="s">
        <v>653</v>
      </c>
      <c r="N113" s="21" t="s">
        <v>363</v>
      </c>
    </row>
    <row r="114" spans="2:14" s="47" customFormat="1" x14ac:dyDescent="0.25">
      <c r="B114" s="15">
        <v>110</v>
      </c>
      <c r="C114" s="48">
        <v>43129</v>
      </c>
      <c r="D114" s="17" t="s">
        <v>654</v>
      </c>
      <c r="E114" s="9" t="s">
        <v>312</v>
      </c>
      <c r="F114" s="17">
        <v>3461161</v>
      </c>
      <c r="G114" s="19" t="s">
        <v>655</v>
      </c>
      <c r="H114" s="19">
        <v>33000</v>
      </c>
      <c r="I114" s="22">
        <v>33000</v>
      </c>
      <c r="J114" s="17" t="s">
        <v>656</v>
      </c>
      <c r="K114" s="17" t="s">
        <v>657</v>
      </c>
      <c r="L114" s="17">
        <v>3002230</v>
      </c>
      <c r="M114" s="17" t="s">
        <v>75</v>
      </c>
      <c r="N114" s="21" t="s">
        <v>76</v>
      </c>
    </row>
    <row r="115" spans="2:14" s="47" customFormat="1" x14ac:dyDescent="0.25">
      <c r="B115" s="15">
        <v>111</v>
      </c>
      <c r="C115" s="48">
        <v>43129</v>
      </c>
      <c r="D115" s="17" t="s">
        <v>474</v>
      </c>
      <c r="E115" s="9" t="s">
        <v>312</v>
      </c>
      <c r="F115" s="17">
        <v>1522095</v>
      </c>
      <c r="G115" s="19" t="s">
        <v>658</v>
      </c>
      <c r="H115" s="19">
        <v>33000</v>
      </c>
      <c r="I115" s="22">
        <v>33000</v>
      </c>
      <c r="J115" s="17" t="s">
        <v>659</v>
      </c>
      <c r="K115" s="17" t="s">
        <v>660</v>
      </c>
      <c r="L115" s="17">
        <v>1522095</v>
      </c>
      <c r="M115" s="17" t="s">
        <v>590</v>
      </c>
      <c r="N115" s="21" t="s">
        <v>590</v>
      </c>
    </row>
    <row r="116" spans="2:14" s="47" customFormat="1" x14ac:dyDescent="0.25">
      <c r="B116" s="15">
        <v>112</v>
      </c>
      <c r="C116" s="48">
        <v>43129</v>
      </c>
      <c r="D116" s="17" t="s">
        <v>442</v>
      </c>
      <c r="E116" s="9" t="s">
        <v>312</v>
      </c>
      <c r="F116" s="17">
        <v>3459123</v>
      </c>
      <c r="G116" s="19" t="s">
        <v>661</v>
      </c>
      <c r="H116" s="19">
        <v>33000</v>
      </c>
      <c r="I116" s="22">
        <v>33000</v>
      </c>
      <c r="J116" s="17" t="s">
        <v>569</v>
      </c>
      <c r="K116" s="17" t="s">
        <v>662</v>
      </c>
      <c r="L116" s="17">
        <v>1721304</v>
      </c>
      <c r="M116" s="17" t="s">
        <v>29</v>
      </c>
      <c r="N116" s="21" t="s">
        <v>28</v>
      </c>
    </row>
    <row r="117" spans="2:14" s="47" customFormat="1" x14ac:dyDescent="0.25">
      <c r="B117" s="15">
        <v>113</v>
      </c>
      <c r="C117" s="48">
        <v>43129</v>
      </c>
      <c r="D117" s="17" t="s">
        <v>663</v>
      </c>
      <c r="E117" s="9" t="s">
        <v>312</v>
      </c>
      <c r="F117" s="17">
        <v>3459160</v>
      </c>
      <c r="G117" s="19" t="s">
        <v>664</v>
      </c>
      <c r="H117" s="19">
        <v>33000</v>
      </c>
      <c r="I117" s="22">
        <v>33000</v>
      </c>
      <c r="J117" s="17" t="s">
        <v>433</v>
      </c>
      <c r="K117" s="17" t="s">
        <v>665</v>
      </c>
      <c r="L117" s="17">
        <v>9707203</v>
      </c>
      <c r="M117" s="17" t="s">
        <v>148</v>
      </c>
      <c r="N117" s="21" t="s">
        <v>149</v>
      </c>
    </row>
    <row r="118" spans="2:14" s="47" customFormat="1" x14ac:dyDescent="0.25">
      <c r="B118" s="15">
        <v>114</v>
      </c>
      <c r="C118" s="48">
        <v>43129</v>
      </c>
      <c r="D118" s="17" t="s">
        <v>663</v>
      </c>
      <c r="E118" s="9" t="s">
        <v>312</v>
      </c>
      <c r="F118" s="17">
        <v>3459159</v>
      </c>
      <c r="G118" s="19" t="s">
        <v>666</v>
      </c>
      <c r="H118" s="19">
        <v>33000</v>
      </c>
      <c r="I118" s="22">
        <v>33000</v>
      </c>
      <c r="J118" s="17" t="s">
        <v>34</v>
      </c>
      <c r="K118" s="17" t="s">
        <v>667</v>
      </c>
      <c r="L118" s="17">
        <v>7495037</v>
      </c>
      <c r="M118" s="17" t="s">
        <v>119</v>
      </c>
      <c r="N118" s="21" t="s">
        <v>119</v>
      </c>
    </row>
    <row r="119" spans="2:14" s="47" customFormat="1" x14ac:dyDescent="0.25">
      <c r="B119" s="15">
        <v>115</v>
      </c>
      <c r="C119" s="48">
        <v>43129</v>
      </c>
      <c r="D119" s="17" t="s">
        <v>663</v>
      </c>
      <c r="E119" s="9" t="s">
        <v>312</v>
      </c>
      <c r="F119" s="17">
        <v>3459161</v>
      </c>
      <c r="G119" s="19" t="s">
        <v>668</v>
      </c>
      <c r="H119" s="19">
        <v>33000</v>
      </c>
      <c r="I119" s="22">
        <v>33000</v>
      </c>
      <c r="J119" s="17" t="s">
        <v>34</v>
      </c>
      <c r="K119" s="17" t="s">
        <v>669</v>
      </c>
      <c r="L119" s="17">
        <v>2723531</v>
      </c>
      <c r="M119" s="17" t="s">
        <v>119</v>
      </c>
      <c r="N119" s="21" t="s">
        <v>119</v>
      </c>
    </row>
    <row r="120" spans="2:14" s="47" customFormat="1" x14ac:dyDescent="0.25">
      <c r="B120" s="15">
        <v>116</v>
      </c>
      <c r="C120" s="48">
        <v>43129</v>
      </c>
      <c r="D120" s="17" t="s">
        <v>670</v>
      </c>
      <c r="E120" s="9" t="s">
        <v>312</v>
      </c>
      <c r="F120" s="17">
        <v>3459115</v>
      </c>
      <c r="G120" s="19" t="s">
        <v>671</v>
      </c>
      <c r="H120" s="19">
        <v>33000</v>
      </c>
      <c r="I120" s="22">
        <v>33000</v>
      </c>
      <c r="J120" s="17" t="s">
        <v>73</v>
      </c>
      <c r="K120" s="17" t="s">
        <v>672</v>
      </c>
      <c r="L120" s="17">
        <v>5644488</v>
      </c>
      <c r="M120" s="17" t="s">
        <v>504</v>
      </c>
      <c r="N120" s="21" t="s">
        <v>504</v>
      </c>
    </row>
    <row r="121" spans="2:14" s="47" customFormat="1" ht="17.25" customHeight="1" x14ac:dyDescent="0.25">
      <c r="B121" s="15">
        <v>117</v>
      </c>
      <c r="C121" s="48">
        <v>43129</v>
      </c>
      <c r="D121" s="17" t="s">
        <v>673</v>
      </c>
      <c r="E121" s="9" t="s">
        <v>312</v>
      </c>
      <c r="F121" s="17">
        <v>3458974</v>
      </c>
      <c r="G121" s="19" t="s">
        <v>674</v>
      </c>
      <c r="H121" s="19">
        <v>33000</v>
      </c>
      <c r="I121" s="22">
        <v>33000</v>
      </c>
      <c r="J121" s="17" t="s">
        <v>675</v>
      </c>
      <c r="K121" s="17" t="s">
        <v>676</v>
      </c>
      <c r="L121" s="17">
        <v>5910914</v>
      </c>
      <c r="M121" s="17" t="s">
        <v>504</v>
      </c>
      <c r="N121" s="21" t="s">
        <v>504</v>
      </c>
    </row>
    <row r="122" spans="2:14" s="47" customFormat="1" x14ac:dyDescent="0.25">
      <c r="B122" s="15">
        <v>118</v>
      </c>
      <c r="C122" s="48">
        <v>43129</v>
      </c>
      <c r="D122" s="17" t="s">
        <v>673</v>
      </c>
      <c r="E122" s="9" t="s">
        <v>312</v>
      </c>
      <c r="F122" s="17">
        <v>3458975</v>
      </c>
      <c r="G122" s="19" t="s">
        <v>677</v>
      </c>
      <c r="H122" s="19">
        <v>33000</v>
      </c>
      <c r="I122" s="22">
        <v>33000</v>
      </c>
      <c r="J122" s="17" t="s">
        <v>275</v>
      </c>
      <c r="K122" s="17" t="s">
        <v>678</v>
      </c>
      <c r="L122" s="17">
        <v>7101864</v>
      </c>
      <c r="M122" s="17" t="s">
        <v>87</v>
      </c>
      <c r="N122" s="21" t="s">
        <v>87</v>
      </c>
    </row>
    <row r="123" spans="2:14" s="47" customFormat="1" x14ac:dyDescent="0.25">
      <c r="B123" s="15">
        <v>119</v>
      </c>
      <c r="C123" s="48">
        <v>43130</v>
      </c>
      <c r="D123" s="17" t="s">
        <v>679</v>
      </c>
      <c r="E123" s="9" t="s">
        <v>312</v>
      </c>
      <c r="F123" s="17">
        <v>3459117</v>
      </c>
      <c r="G123" s="19" t="s">
        <v>680</v>
      </c>
      <c r="H123" s="19">
        <v>33000</v>
      </c>
      <c r="I123" s="22">
        <v>33000</v>
      </c>
      <c r="J123" s="17" t="s">
        <v>681</v>
      </c>
      <c r="K123" s="17" t="s">
        <v>682</v>
      </c>
      <c r="L123" s="17">
        <v>1047615</v>
      </c>
      <c r="M123" s="17" t="s">
        <v>683</v>
      </c>
      <c r="N123" s="21" t="s">
        <v>119</v>
      </c>
    </row>
    <row r="124" spans="2:14" s="47" customFormat="1" x14ac:dyDescent="0.25">
      <c r="B124" s="15">
        <v>120</v>
      </c>
      <c r="C124" s="48">
        <v>43130</v>
      </c>
      <c r="D124" s="17" t="s">
        <v>442</v>
      </c>
      <c r="E124" s="9" t="s">
        <v>312</v>
      </c>
      <c r="F124" s="17">
        <v>3459121</v>
      </c>
      <c r="G124" s="19" t="s">
        <v>684</v>
      </c>
      <c r="H124" s="19">
        <v>33000</v>
      </c>
      <c r="I124" s="22">
        <v>33000</v>
      </c>
      <c r="J124" s="17" t="s">
        <v>685</v>
      </c>
      <c r="K124" s="17" t="s">
        <v>686</v>
      </c>
      <c r="L124" s="17">
        <v>3981056</v>
      </c>
      <c r="M124" s="17" t="s">
        <v>687</v>
      </c>
      <c r="N124" s="21" t="s">
        <v>688</v>
      </c>
    </row>
    <row r="125" spans="2:14" s="47" customFormat="1" x14ac:dyDescent="0.25">
      <c r="B125" s="15">
        <v>121</v>
      </c>
      <c r="C125" s="48">
        <v>43130</v>
      </c>
      <c r="D125" s="17" t="s">
        <v>474</v>
      </c>
      <c r="E125" s="9" t="s">
        <v>312</v>
      </c>
      <c r="F125" s="17">
        <v>3459132</v>
      </c>
      <c r="G125" s="19" t="s">
        <v>689</v>
      </c>
      <c r="H125" s="19">
        <v>33000</v>
      </c>
      <c r="I125" s="22">
        <v>33000</v>
      </c>
      <c r="J125" s="17" t="s">
        <v>690</v>
      </c>
      <c r="K125" s="17" t="s">
        <v>691</v>
      </c>
      <c r="L125" s="17">
        <v>6448506</v>
      </c>
      <c r="M125" s="17" t="s">
        <v>29</v>
      </c>
      <c r="N125" s="21" t="s">
        <v>28</v>
      </c>
    </row>
    <row r="126" spans="2:14" s="47" customFormat="1" x14ac:dyDescent="0.25">
      <c r="B126" s="15">
        <v>122</v>
      </c>
      <c r="C126" s="48">
        <v>43130</v>
      </c>
      <c r="D126" s="17" t="s">
        <v>563</v>
      </c>
      <c r="E126" s="9" t="s">
        <v>312</v>
      </c>
      <c r="F126" s="17">
        <v>3459150</v>
      </c>
      <c r="G126" s="19" t="s">
        <v>692</v>
      </c>
      <c r="H126" s="19">
        <v>33000</v>
      </c>
      <c r="I126" s="22">
        <v>33000</v>
      </c>
      <c r="J126" s="17" t="s">
        <v>693</v>
      </c>
      <c r="K126" s="17" t="s">
        <v>694</v>
      </c>
      <c r="L126" s="17">
        <v>2225357</v>
      </c>
      <c r="M126" s="17" t="s">
        <v>590</v>
      </c>
      <c r="N126" s="21" t="s">
        <v>590</v>
      </c>
    </row>
    <row r="127" spans="2:14" s="47" customFormat="1" x14ac:dyDescent="0.25">
      <c r="B127" s="15">
        <v>123</v>
      </c>
      <c r="C127" s="48">
        <v>43130</v>
      </c>
      <c r="D127" s="17" t="s">
        <v>679</v>
      </c>
      <c r="E127" s="9" t="s">
        <v>312</v>
      </c>
      <c r="F127" s="17">
        <v>3459116</v>
      </c>
      <c r="G127" s="19" t="s">
        <v>695</v>
      </c>
      <c r="H127" s="19">
        <v>33000</v>
      </c>
      <c r="I127" s="22">
        <v>33000</v>
      </c>
      <c r="J127" s="17" t="s">
        <v>681</v>
      </c>
      <c r="K127" s="17" t="s">
        <v>682</v>
      </c>
      <c r="L127" s="17">
        <v>5362244</v>
      </c>
      <c r="M127" s="17" t="s">
        <v>119</v>
      </c>
      <c r="N127" s="21" t="s">
        <v>119</v>
      </c>
    </row>
    <row r="128" spans="2:14" s="47" customFormat="1" x14ac:dyDescent="0.25">
      <c r="B128" s="15">
        <v>124</v>
      </c>
      <c r="C128" s="48">
        <v>43130</v>
      </c>
      <c r="D128" s="17" t="s">
        <v>654</v>
      </c>
      <c r="E128" s="9" t="s">
        <v>312</v>
      </c>
      <c r="F128" s="17">
        <v>3461160</v>
      </c>
      <c r="G128" s="19" t="s">
        <v>696</v>
      </c>
      <c r="H128" s="19">
        <v>33000</v>
      </c>
      <c r="I128" s="22">
        <v>33000</v>
      </c>
      <c r="J128" s="17" t="s">
        <v>34</v>
      </c>
      <c r="K128" s="17" t="s">
        <v>697</v>
      </c>
      <c r="L128" s="17">
        <v>3426793</v>
      </c>
      <c r="M128" s="17" t="s">
        <v>148</v>
      </c>
      <c r="N128" s="21" t="s">
        <v>149</v>
      </c>
    </row>
    <row r="129" spans="2:14" s="47" customFormat="1" x14ac:dyDescent="0.25">
      <c r="B129" s="15">
        <v>125</v>
      </c>
      <c r="C129" s="48">
        <v>43130</v>
      </c>
      <c r="D129" s="17" t="s">
        <v>698</v>
      </c>
      <c r="E129" s="9" t="s">
        <v>312</v>
      </c>
      <c r="F129" s="17">
        <v>3458986</v>
      </c>
      <c r="G129" s="19" t="s">
        <v>699</v>
      </c>
      <c r="H129" s="19">
        <v>33000</v>
      </c>
      <c r="I129" s="22">
        <v>33000</v>
      </c>
      <c r="J129" s="17" t="s">
        <v>133</v>
      </c>
      <c r="K129" s="17" t="s">
        <v>700</v>
      </c>
      <c r="L129" s="17">
        <v>7853365</v>
      </c>
      <c r="M129" s="17" t="s">
        <v>87</v>
      </c>
      <c r="N129" s="21" t="s">
        <v>87</v>
      </c>
    </row>
    <row r="130" spans="2:14" s="47" customFormat="1" x14ac:dyDescent="0.25">
      <c r="B130" s="15">
        <v>126</v>
      </c>
      <c r="C130" s="48">
        <v>43130</v>
      </c>
      <c r="D130" s="17" t="s">
        <v>474</v>
      </c>
      <c r="E130" s="9" t="s">
        <v>312</v>
      </c>
      <c r="F130" s="17">
        <v>3459047</v>
      </c>
      <c r="G130" s="19" t="s">
        <v>701</v>
      </c>
      <c r="H130" s="19">
        <v>33000</v>
      </c>
      <c r="I130" s="22">
        <v>33000</v>
      </c>
      <c r="J130" s="17" t="s">
        <v>702</v>
      </c>
      <c r="K130" s="17" t="s">
        <v>703</v>
      </c>
      <c r="L130" s="17">
        <v>5618493</v>
      </c>
      <c r="M130" s="17" t="s">
        <v>704</v>
      </c>
      <c r="N130" s="21" t="s">
        <v>705</v>
      </c>
    </row>
    <row r="131" spans="2:14" s="47" customFormat="1" x14ac:dyDescent="0.25">
      <c r="B131" s="15">
        <v>127</v>
      </c>
      <c r="C131" s="48">
        <v>43130</v>
      </c>
      <c r="D131" s="17" t="s">
        <v>474</v>
      </c>
      <c r="E131" s="9" t="s">
        <v>312</v>
      </c>
      <c r="F131" s="17">
        <v>3459048</v>
      </c>
      <c r="G131" s="19" t="s">
        <v>706</v>
      </c>
      <c r="H131" s="19">
        <v>33000</v>
      </c>
      <c r="I131" s="22">
        <v>33000</v>
      </c>
      <c r="J131" s="17" t="s">
        <v>707</v>
      </c>
      <c r="K131" s="17" t="s">
        <v>708</v>
      </c>
      <c r="L131" s="17">
        <v>9190734</v>
      </c>
      <c r="M131" s="17" t="s">
        <v>41</v>
      </c>
      <c r="N131" s="21" t="s">
        <v>42</v>
      </c>
    </row>
    <row r="132" spans="2:14" s="47" customFormat="1" ht="17.25" customHeight="1" x14ac:dyDescent="0.25">
      <c r="B132" s="15">
        <v>128</v>
      </c>
      <c r="C132" s="48">
        <v>43130</v>
      </c>
      <c r="D132" s="17" t="s">
        <v>474</v>
      </c>
      <c r="E132" s="9" t="s">
        <v>312</v>
      </c>
      <c r="F132" s="17">
        <v>3459133</v>
      </c>
      <c r="G132" s="19" t="s">
        <v>709</v>
      </c>
      <c r="H132" s="19">
        <v>33000</v>
      </c>
      <c r="I132" s="22">
        <v>33000</v>
      </c>
      <c r="J132" s="17" t="s">
        <v>710</v>
      </c>
      <c r="K132" s="17" t="s">
        <v>711</v>
      </c>
      <c r="L132" s="17">
        <v>7133749</v>
      </c>
      <c r="M132" s="17" t="s">
        <v>504</v>
      </c>
      <c r="N132" s="21" t="s">
        <v>504</v>
      </c>
    </row>
    <row r="133" spans="2:14" s="47" customFormat="1" x14ac:dyDescent="0.25">
      <c r="B133" s="15">
        <v>129</v>
      </c>
      <c r="C133" s="48">
        <v>43130</v>
      </c>
      <c r="D133" s="17" t="s">
        <v>712</v>
      </c>
      <c r="E133" s="9" t="s">
        <v>312</v>
      </c>
      <c r="F133" s="17">
        <v>3459245</v>
      </c>
      <c r="G133" s="19" t="s">
        <v>713</v>
      </c>
      <c r="H133" s="19">
        <v>33000</v>
      </c>
      <c r="I133" s="22">
        <v>33000</v>
      </c>
      <c r="J133" s="17" t="s">
        <v>714</v>
      </c>
      <c r="K133" s="17" t="s">
        <v>715</v>
      </c>
      <c r="L133" s="17">
        <v>3529683</v>
      </c>
      <c r="M133" s="17" t="s">
        <v>716</v>
      </c>
      <c r="N133" s="21" t="s">
        <v>688</v>
      </c>
    </row>
    <row r="134" spans="2:14" s="47" customFormat="1" x14ac:dyDescent="0.25">
      <c r="B134" s="15">
        <v>130</v>
      </c>
      <c r="C134" s="48">
        <v>43130</v>
      </c>
      <c r="D134" s="17" t="s">
        <v>712</v>
      </c>
      <c r="E134" s="9" t="s">
        <v>312</v>
      </c>
      <c r="F134" s="17">
        <v>3459246</v>
      </c>
      <c r="G134" s="19" t="s">
        <v>717</v>
      </c>
      <c r="H134" s="19">
        <v>33000</v>
      </c>
      <c r="I134" s="22">
        <v>33000</v>
      </c>
      <c r="J134" s="17" t="s">
        <v>718</v>
      </c>
      <c r="K134" s="17" t="s">
        <v>719</v>
      </c>
      <c r="L134" s="17">
        <v>1290039</v>
      </c>
      <c r="M134" s="17" t="s">
        <v>548</v>
      </c>
      <c r="N134" s="21" t="s">
        <v>363</v>
      </c>
    </row>
    <row r="135" spans="2:14" s="47" customFormat="1" x14ac:dyDescent="0.25">
      <c r="B135" s="15">
        <v>131</v>
      </c>
      <c r="C135" s="48">
        <v>43130</v>
      </c>
      <c r="D135" s="17" t="s">
        <v>489</v>
      </c>
      <c r="E135" s="9" t="s">
        <v>312</v>
      </c>
      <c r="F135" s="17">
        <v>3458987</v>
      </c>
      <c r="G135" s="19" t="s">
        <v>720</v>
      </c>
      <c r="H135" s="19">
        <v>33000</v>
      </c>
      <c r="I135" s="22">
        <v>33000</v>
      </c>
      <c r="J135" s="17" t="s">
        <v>721</v>
      </c>
      <c r="K135" s="17" t="s">
        <v>722</v>
      </c>
      <c r="L135" s="17">
        <v>3800513</v>
      </c>
      <c r="M135" s="17" t="s">
        <v>75</v>
      </c>
      <c r="N135" s="21" t="s">
        <v>76</v>
      </c>
    </row>
    <row r="136" spans="2:14" s="47" customFormat="1" x14ac:dyDescent="0.25">
      <c r="B136" s="15">
        <v>132</v>
      </c>
      <c r="C136" s="48">
        <v>43130</v>
      </c>
      <c r="D136" s="17" t="s">
        <v>723</v>
      </c>
      <c r="E136" s="9" t="s">
        <v>312</v>
      </c>
      <c r="F136" s="17">
        <v>3458983</v>
      </c>
      <c r="G136" s="19" t="s">
        <v>724</v>
      </c>
      <c r="H136" s="19">
        <v>33000</v>
      </c>
      <c r="I136" s="22">
        <v>33000</v>
      </c>
      <c r="J136" s="17" t="s">
        <v>34</v>
      </c>
      <c r="K136" s="17" t="s">
        <v>725</v>
      </c>
      <c r="L136" s="17">
        <v>7698470</v>
      </c>
      <c r="M136" s="17" t="s">
        <v>75</v>
      </c>
      <c r="N136" s="21" t="s">
        <v>76</v>
      </c>
    </row>
    <row r="137" spans="2:14" s="47" customFormat="1" x14ac:dyDescent="0.25">
      <c r="B137" s="15">
        <v>133</v>
      </c>
      <c r="C137" s="48">
        <v>43130</v>
      </c>
      <c r="D137" s="17" t="s">
        <v>726</v>
      </c>
      <c r="E137" s="9" t="s">
        <v>312</v>
      </c>
      <c r="F137" s="17">
        <v>3459186</v>
      </c>
      <c r="G137" s="19" t="s">
        <v>727</v>
      </c>
      <c r="H137" s="19">
        <v>33000</v>
      </c>
      <c r="I137" s="22">
        <v>33000</v>
      </c>
      <c r="J137" s="17" t="s">
        <v>728</v>
      </c>
      <c r="K137" s="17" t="s">
        <v>729</v>
      </c>
      <c r="L137" s="17">
        <v>8225860</v>
      </c>
      <c r="M137" s="17" t="s">
        <v>362</v>
      </c>
      <c r="N137" s="21" t="s">
        <v>363</v>
      </c>
    </row>
    <row r="138" spans="2:14" s="47" customFormat="1" x14ac:dyDescent="0.25">
      <c r="B138" s="15">
        <v>134</v>
      </c>
      <c r="C138" s="48">
        <v>43130</v>
      </c>
      <c r="D138" s="17" t="s">
        <v>413</v>
      </c>
      <c r="E138" s="9" t="s">
        <v>312</v>
      </c>
      <c r="F138" s="17">
        <v>3458979</v>
      </c>
      <c r="G138" s="19" t="s">
        <v>730</v>
      </c>
      <c r="H138" s="19">
        <v>33000</v>
      </c>
      <c r="I138" s="22">
        <v>33000</v>
      </c>
      <c r="J138" s="17" t="s">
        <v>731</v>
      </c>
      <c r="K138" s="17" t="s">
        <v>732</v>
      </c>
      <c r="L138" s="17">
        <v>7906454</v>
      </c>
      <c r="M138" s="17" t="s">
        <v>75</v>
      </c>
      <c r="N138" s="21" t="s">
        <v>76</v>
      </c>
    </row>
    <row r="139" spans="2:14" s="47" customFormat="1" x14ac:dyDescent="0.25">
      <c r="B139" s="15">
        <v>135</v>
      </c>
      <c r="C139" s="48">
        <v>43130</v>
      </c>
      <c r="D139" s="17" t="s">
        <v>733</v>
      </c>
      <c r="E139" s="9" t="s">
        <v>312</v>
      </c>
      <c r="F139" s="17">
        <v>3459151</v>
      </c>
      <c r="G139" s="19" t="s">
        <v>734</v>
      </c>
      <c r="H139" s="19">
        <v>33000</v>
      </c>
      <c r="I139" s="22">
        <v>33000</v>
      </c>
      <c r="J139" s="17" t="s">
        <v>586</v>
      </c>
      <c r="K139" s="17" t="s">
        <v>735</v>
      </c>
      <c r="L139" s="17">
        <v>8366365</v>
      </c>
      <c r="M139" s="17" t="s">
        <v>148</v>
      </c>
      <c r="N139" s="21" t="s">
        <v>149</v>
      </c>
    </row>
    <row r="140" spans="2:14" s="47" customFormat="1" x14ac:dyDescent="0.25">
      <c r="B140" s="15">
        <v>136</v>
      </c>
      <c r="C140" s="48">
        <v>43130</v>
      </c>
      <c r="D140" s="17" t="s">
        <v>736</v>
      </c>
      <c r="E140" s="9" t="s">
        <v>312</v>
      </c>
      <c r="F140" s="17">
        <v>3459163</v>
      </c>
      <c r="G140" s="19" t="s">
        <v>737</v>
      </c>
      <c r="H140" s="19">
        <v>33000</v>
      </c>
      <c r="I140" s="22">
        <v>33000</v>
      </c>
      <c r="J140" s="17" t="s">
        <v>738</v>
      </c>
      <c r="K140" s="17" t="s">
        <v>739</v>
      </c>
      <c r="L140" s="17">
        <v>7601482</v>
      </c>
      <c r="M140" s="17" t="s">
        <v>37</v>
      </c>
      <c r="N140" s="21" t="s">
        <v>740</v>
      </c>
    </row>
    <row r="141" spans="2:14" s="47" customFormat="1" x14ac:dyDescent="0.25">
      <c r="B141" s="15">
        <v>137</v>
      </c>
      <c r="C141" s="48">
        <v>43130</v>
      </c>
      <c r="D141" s="17" t="s">
        <v>741</v>
      </c>
      <c r="E141" s="9" t="s">
        <v>312</v>
      </c>
      <c r="F141" s="17">
        <v>3459111</v>
      </c>
      <c r="G141" s="19" t="s">
        <v>742</v>
      </c>
      <c r="H141" s="19">
        <v>33000</v>
      </c>
      <c r="I141" s="22">
        <v>33000</v>
      </c>
      <c r="J141" s="17" t="s">
        <v>743</v>
      </c>
      <c r="K141" s="17" t="s">
        <v>744</v>
      </c>
      <c r="L141" s="17">
        <v>4054229</v>
      </c>
      <c r="M141" s="17" t="s">
        <v>504</v>
      </c>
      <c r="N141" s="21" t="s">
        <v>504</v>
      </c>
    </row>
    <row r="142" spans="2:14" s="47" customFormat="1" x14ac:dyDescent="0.25">
      <c r="B142" s="15">
        <v>138</v>
      </c>
      <c r="C142" s="48">
        <v>43130</v>
      </c>
      <c r="D142" s="17" t="s">
        <v>745</v>
      </c>
      <c r="E142" s="9" t="s">
        <v>312</v>
      </c>
      <c r="F142" s="17">
        <v>3458981</v>
      </c>
      <c r="G142" s="19" t="s">
        <v>746</v>
      </c>
      <c r="H142" s="19">
        <v>33000</v>
      </c>
      <c r="I142" s="22">
        <v>33000</v>
      </c>
      <c r="J142" s="17" t="s">
        <v>523</v>
      </c>
      <c r="K142" s="17" t="s">
        <v>747</v>
      </c>
      <c r="L142" s="17">
        <v>6032183</v>
      </c>
      <c r="M142" s="17" t="s">
        <v>273</v>
      </c>
      <c r="N142" s="21" t="s">
        <v>53</v>
      </c>
    </row>
    <row r="143" spans="2:14" s="47" customFormat="1" x14ac:dyDescent="0.25">
      <c r="B143" s="15">
        <v>139</v>
      </c>
      <c r="C143" s="48">
        <v>43130</v>
      </c>
      <c r="D143" s="17" t="s">
        <v>748</v>
      </c>
      <c r="E143" s="9" t="s">
        <v>312</v>
      </c>
      <c r="F143" s="17">
        <v>3458972</v>
      </c>
      <c r="G143" s="19" t="s">
        <v>749</v>
      </c>
      <c r="H143" s="19">
        <v>33000</v>
      </c>
      <c r="I143" s="22">
        <v>33000</v>
      </c>
      <c r="J143" s="17" t="s">
        <v>34</v>
      </c>
      <c r="K143" s="17" t="s">
        <v>750</v>
      </c>
      <c r="L143" s="17">
        <v>6722013</v>
      </c>
      <c r="M143" s="17" t="s">
        <v>148</v>
      </c>
      <c r="N143" s="21" t="s">
        <v>149</v>
      </c>
    </row>
    <row r="144" spans="2:14" s="47" customFormat="1" x14ac:dyDescent="0.25">
      <c r="B144" s="15">
        <v>140</v>
      </c>
      <c r="C144" s="48">
        <v>43130</v>
      </c>
      <c r="D144" s="17" t="s">
        <v>751</v>
      </c>
      <c r="E144" s="9" t="s">
        <v>312</v>
      </c>
      <c r="F144" s="17">
        <v>3459178</v>
      </c>
      <c r="G144" s="19" t="s">
        <v>752</v>
      </c>
      <c r="H144" s="19">
        <v>33000</v>
      </c>
      <c r="I144" s="22">
        <v>33000</v>
      </c>
      <c r="J144" s="17" t="s">
        <v>163</v>
      </c>
      <c r="K144" s="17" t="s">
        <v>753</v>
      </c>
      <c r="L144" s="17">
        <v>2071646</v>
      </c>
      <c r="M144" s="17" t="s">
        <v>87</v>
      </c>
      <c r="N144" s="21" t="s">
        <v>87</v>
      </c>
    </row>
    <row r="145" spans="2:14" s="47" customFormat="1" x14ac:dyDescent="0.25">
      <c r="B145" s="15">
        <v>141</v>
      </c>
      <c r="C145" s="48">
        <v>43130</v>
      </c>
      <c r="D145" s="17" t="s">
        <v>751</v>
      </c>
      <c r="E145" s="9" t="s">
        <v>312</v>
      </c>
      <c r="F145" s="17">
        <v>3459179</v>
      </c>
      <c r="G145" s="19" t="s">
        <v>754</v>
      </c>
      <c r="H145" s="19">
        <v>33000</v>
      </c>
      <c r="I145" s="22">
        <v>33000</v>
      </c>
      <c r="J145" s="17" t="s">
        <v>163</v>
      </c>
      <c r="K145" s="17" t="s">
        <v>753</v>
      </c>
      <c r="L145" s="17">
        <v>6190183</v>
      </c>
      <c r="M145" s="17" t="s">
        <v>87</v>
      </c>
      <c r="N145" s="21" t="s">
        <v>87</v>
      </c>
    </row>
    <row r="146" spans="2:14" s="47" customFormat="1" x14ac:dyDescent="0.25">
      <c r="B146" s="15">
        <v>142</v>
      </c>
      <c r="C146" s="48">
        <v>43131</v>
      </c>
      <c r="D146" s="17" t="s">
        <v>755</v>
      </c>
      <c r="E146" s="9" t="s">
        <v>312</v>
      </c>
      <c r="F146" s="17">
        <v>3458984</v>
      </c>
      <c r="G146" s="19" t="s">
        <v>756</v>
      </c>
      <c r="H146" s="19">
        <v>33000</v>
      </c>
      <c r="I146" s="22">
        <v>33000</v>
      </c>
      <c r="J146" s="17" t="s">
        <v>757</v>
      </c>
      <c r="K146" s="17" t="s">
        <v>758</v>
      </c>
      <c r="L146" s="17">
        <v>8121853</v>
      </c>
      <c r="M146" s="17" t="s">
        <v>148</v>
      </c>
      <c r="N146" s="21" t="s">
        <v>149</v>
      </c>
    </row>
    <row r="147" spans="2:14" s="47" customFormat="1" x14ac:dyDescent="0.25">
      <c r="B147" s="15">
        <v>143</v>
      </c>
      <c r="C147" s="48">
        <v>43131</v>
      </c>
      <c r="D147" s="17" t="s">
        <v>733</v>
      </c>
      <c r="E147" s="9" t="s">
        <v>312</v>
      </c>
      <c r="F147" s="17">
        <v>3461255</v>
      </c>
      <c r="G147" s="19" t="s">
        <v>759</v>
      </c>
      <c r="H147" s="19">
        <v>33000</v>
      </c>
      <c r="I147" s="22">
        <v>33000</v>
      </c>
      <c r="J147" s="17" t="s">
        <v>389</v>
      </c>
      <c r="K147" s="17" t="s">
        <v>760</v>
      </c>
      <c r="L147" s="17">
        <v>6402381</v>
      </c>
      <c r="M147" s="17" t="s">
        <v>273</v>
      </c>
      <c r="N147" s="21" t="s">
        <v>53</v>
      </c>
    </row>
    <row r="148" spans="2:14" s="47" customFormat="1" x14ac:dyDescent="0.25">
      <c r="B148" s="15">
        <v>144</v>
      </c>
      <c r="C148" s="48">
        <v>43131</v>
      </c>
      <c r="D148" s="17" t="s">
        <v>761</v>
      </c>
      <c r="E148" s="9" t="s">
        <v>312</v>
      </c>
      <c r="F148" s="17">
        <v>3459244</v>
      </c>
      <c r="G148" s="19" t="s">
        <v>762</v>
      </c>
      <c r="H148" s="19">
        <v>33000</v>
      </c>
      <c r="I148" s="22">
        <v>33000</v>
      </c>
      <c r="J148" s="17" t="s">
        <v>527</v>
      </c>
      <c r="K148" s="17" t="s">
        <v>763</v>
      </c>
      <c r="L148" s="17">
        <v>3506172</v>
      </c>
      <c r="M148" s="17" t="s">
        <v>764</v>
      </c>
      <c r="N148" s="21" t="s">
        <v>363</v>
      </c>
    </row>
    <row r="149" spans="2:14" s="47" customFormat="1" x14ac:dyDescent="0.25">
      <c r="B149" s="15">
        <v>145</v>
      </c>
      <c r="C149" s="48">
        <v>43131</v>
      </c>
      <c r="D149" s="17" t="s">
        <v>765</v>
      </c>
      <c r="E149" s="9" t="s">
        <v>312</v>
      </c>
      <c r="F149" s="17">
        <v>3461269</v>
      </c>
      <c r="G149" s="19" t="s">
        <v>766</v>
      </c>
      <c r="H149" s="19">
        <v>33000</v>
      </c>
      <c r="I149" s="22">
        <v>33000</v>
      </c>
      <c r="J149" s="17" t="s">
        <v>767</v>
      </c>
      <c r="K149" s="17" t="s">
        <v>768</v>
      </c>
      <c r="L149" s="17">
        <v>2410666</v>
      </c>
      <c r="M149" s="17" t="s">
        <v>521</v>
      </c>
      <c r="N149" s="21" t="s">
        <v>522</v>
      </c>
    </row>
    <row r="150" spans="2:14" s="47" customFormat="1" x14ac:dyDescent="0.25">
      <c r="B150" s="15">
        <v>146</v>
      </c>
      <c r="C150" s="48">
        <v>43131</v>
      </c>
      <c r="D150" s="17" t="s">
        <v>765</v>
      </c>
      <c r="E150" s="9" t="s">
        <v>312</v>
      </c>
      <c r="F150" s="17">
        <v>3461268</v>
      </c>
      <c r="G150" s="19" t="s">
        <v>769</v>
      </c>
      <c r="H150" s="19">
        <v>33000</v>
      </c>
      <c r="I150" s="22">
        <v>33000</v>
      </c>
      <c r="J150" s="17" t="s">
        <v>770</v>
      </c>
      <c r="K150" s="17" t="s">
        <v>771</v>
      </c>
      <c r="L150" s="17">
        <v>7214085</v>
      </c>
      <c r="M150" s="17" t="s">
        <v>521</v>
      </c>
      <c r="N150" s="21" t="s">
        <v>522</v>
      </c>
    </row>
    <row r="151" spans="2:14" s="47" customFormat="1" x14ac:dyDescent="0.25">
      <c r="B151" s="15">
        <v>147</v>
      </c>
      <c r="C151" s="48">
        <v>43131</v>
      </c>
      <c r="D151" s="17" t="s">
        <v>772</v>
      </c>
      <c r="E151" s="9" t="s">
        <v>312</v>
      </c>
      <c r="F151" s="17">
        <v>3459185</v>
      </c>
      <c r="G151" s="19" t="s">
        <v>773</v>
      </c>
      <c r="H151" s="19">
        <v>33000</v>
      </c>
      <c r="I151" s="22">
        <v>33000</v>
      </c>
      <c r="J151" s="17" t="s">
        <v>774</v>
      </c>
      <c r="K151" s="17" t="s">
        <v>775</v>
      </c>
      <c r="L151" s="17">
        <v>4872104</v>
      </c>
      <c r="M151" s="17" t="s">
        <v>776</v>
      </c>
      <c r="N151" s="21" t="s">
        <v>776</v>
      </c>
    </row>
    <row r="152" spans="2:14" s="47" customFormat="1" x14ac:dyDescent="0.25">
      <c r="B152" s="15">
        <v>148</v>
      </c>
      <c r="C152" s="48">
        <v>43131</v>
      </c>
      <c r="D152" s="17" t="s">
        <v>721</v>
      </c>
      <c r="E152" s="9" t="s">
        <v>312</v>
      </c>
      <c r="F152" s="17">
        <v>3459170</v>
      </c>
      <c r="G152" s="19" t="s">
        <v>777</v>
      </c>
      <c r="H152" s="19">
        <v>33000</v>
      </c>
      <c r="I152" s="22">
        <v>33000</v>
      </c>
      <c r="J152" s="17" t="s">
        <v>778</v>
      </c>
      <c r="K152" s="17" t="s">
        <v>779</v>
      </c>
      <c r="L152" s="17">
        <v>7622168</v>
      </c>
      <c r="M152" s="17" t="s">
        <v>29</v>
      </c>
      <c r="N152" s="21" t="s">
        <v>28</v>
      </c>
    </row>
    <row r="153" spans="2:14" s="47" customFormat="1" x14ac:dyDescent="0.25">
      <c r="B153" s="15">
        <v>149</v>
      </c>
      <c r="C153" s="48">
        <v>43131</v>
      </c>
      <c r="D153" s="17" t="s">
        <v>741</v>
      </c>
      <c r="E153" s="9" t="s">
        <v>312</v>
      </c>
      <c r="F153" s="17">
        <v>3459110</v>
      </c>
      <c r="G153" s="19" t="s">
        <v>780</v>
      </c>
      <c r="H153" s="19">
        <v>33000</v>
      </c>
      <c r="I153" s="22">
        <v>33000</v>
      </c>
      <c r="J153" s="17" t="s">
        <v>781</v>
      </c>
      <c r="K153" s="17" t="s">
        <v>782</v>
      </c>
      <c r="L153" s="17">
        <v>3193120</v>
      </c>
      <c r="M153" s="17" t="s">
        <v>504</v>
      </c>
      <c r="N153" s="21" t="s">
        <v>504</v>
      </c>
    </row>
    <row r="154" spans="2:14" s="47" customFormat="1" x14ac:dyDescent="0.25">
      <c r="B154" s="15">
        <v>150</v>
      </c>
      <c r="C154" s="48">
        <v>43131</v>
      </c>
      <c r="D154" s="17" t="s">
        <v>748</v>
      </c>
      <c r="E154" s="9" t="s">
        <v>312</v>
      </c>
      <c r="F154" s="17">
        <v>3458973</v>
      </c>
      <c r="G154" s="19" t="s">
        <v>783</v>
      </c>
      <c r="H154" s="19">
        <v>33000</v>
      </c>
      <c r="I154" s="22">
        <v>33000</v>
      </c>
      <c r="J154" s="17" t="s">
        <v>784</v>
      </c>
      <c r="K154" s="17" t="s">
        <v>785</v>
      </c>
      <c r="L154" s="17">
        <v>2722734</v>
      </c>
      <c r="M154" s="17" t="s">
        <v>148</v>
      </c>
      <c r="N154" s="21" t="s">
        <v>149</v>
      </c>
    </row>
    <row r="155" spans="2:14" s="47" customFormat="1" x14ac:dyDescent="0.25">
      <c r="B155" s="15">
        <v>151</v>
      </c>
      <c r="C155" s="48">
        <v>43131</v>
      </c>
      <c r="D155" s="17" t="s">
        <v>489</v>
      </c>
      <c r="E155" s="9" t="s">
        <v>312</v>
      </c>
      <c r="F155" s="17">
        <v>3458988</v>
      </c>
      <c r="G155" s="19" t="s">
        <v>786</v>
      </c>
      <c r="H155" s="19">
        <v>33000</v>
      </c>
      <c r="I155" s="22">
        <v>33000</v>
      </c>
      <c r="J155" s="17" t="s">
        <v>787</v>
      </c>
      <c r="K155" s="17" t="s">
        <v>788</v>
      </c>
      <c r="L155" s="17">
        <v>3145683</v>
      </c>
      <c r="M155" s="17" t="s">
        <v>75</v>
      </c>
      <c r="N155" s="21" t="s">
        <v>76</v>
      </c>
    </row>
    <row r="156" spans="2:14" s="47" customFormat="1" x14ac:dyDescent="0.25">
      <c r="B156" s="15">
        <v>152</v>
      </c>
      <c r="C156" s="48">
        <v>43131</v>
      </c>
      <c r="D156" s="17" t="s">
        <v>789</v>
      </c>
      <c r="E156" s="9" t="s">
        <v>312</v>
      </c>
      <c r="F156" s="17">
        <v>3459167</v>
      </c>
      <c r="G156" s="19" t="s">
        <v>790</v>
      </c>
      <c r="H156" s="19">
        <v>33000</v>
      </c>
      <c r="I156" s="22">
        <v>33000</v>
      </c>
      <c r="J156" s="17" t="s">
        <v>791</v>
      </c>
      <c r="K156" s="17" t="s">
        <v>792</v>
      </c>
      <c r="L156" s="17">
        <v>1609005</v>
      </c>
      <c r="M156" s="17" t="s">
        <v>793</v>
      </c>
      <c r="N156" s="21" t="s">
        <v>37</v>
      </c>
    </row>
    <row r="157" spans="2:14" s="47" customFormat="1" x14ac:dyDescent="0.25">
      <c r="B157" s="15">
        <v>153</v>
      </c>
      <c r="C157" s="48">
        <v>43131</v>
      </c>
      <c r="D157" s="17" t="s">
        <v>413</v>
      </c>
      <c r="E157" s="9" t="s">
        <v>312</v>
      </c>
      <c r="F157" s="17">
        <v>3458980</v>
      </c>
      <c r="G157" s="19" t="s">
        <v>414</v>
      </c>
      <c r="H157" s="19">
        <v>33000</v>
      </c>
      <c r="I157" s="22">
        <v>33000</v>
      </c>
      <c r="J157" s="17" t="s">
        <v>757</v>
      </c>
      <c r="K157" s="17" t="s">
        <v>794</v>
      </c>
      <c r="L157" s="17">
        <v>5580046</v>
      </c>
      <c r="M157" s="17" t="s">
        <v>75</v>
      </c>
      <c r="N157" s="21" t="s">
        <v>76</v>
      </c>
    </row>
    <row r="158" spans="2:14" s="47" customFormat="1" x14ac:dyDescent="0.25">
      <c r="B158" s="15">
        <v>154</v>
      </c>
      <c r="C158" s="48">
        <v>43131</v>
      </c>
      <c r="D158" s="17" t="s">
        <v>795</v>
      </c>
      <c r="E158" s="9" t="s">
        <v>312</v>
      </c>
      <c r="F158" s="17">
        <v>3458982</v>
      </c>
      <c r="G158" s="19" t="s">
        <v>796</v>
      </c>
      <c r="H158" s="19">
        <v>33000</v>
      </c>
      <c r="I158" s="22">
        <v>33000</v>
      </c>
      <c r="J158" s="17" t="s">
        <v>797</v>
      </c>
      <c r="K158" s="17" t="s">
        <v>798</v>
      </c>
      <c r="L158" s="17">
        <v>8086327</v>
      </c>
      <c r="M158" s="17" t="s">
        <v>75</v>
      </c>
      <c r="N158" s="21" t="s">
        <v>76</v>
      </c>
    </row>
    <row r="159" spans="2:14" s="47" customFormat="1" x14ac:dyDescent="0.25">
      <c r="B159" s="15">
        <v>155</v>
      </c>
      <c r="C159" s="48">
        <v>43131</v>
      </c>
      <c r="D159" s="17" t="s">
        <v>733</v>
      </c>
      <c r="E159" s="9" t="s">
        <v>312</v>
      </c>
      <c r="F159" s="17">
        <v>3461256</v>
      </c>
      <c r="G159" s="19" t="s">
        <v>799</v>
      </c>
      <c r="H159" s="19">
        <v>33000</v>
      </c>
      <c r="I159" s="22">
        <v>33000</v>
      </c>
      <c r="J159" s="17" t="s">
        <v>770</v>
      </c>
      <c r="K159" s="17" t="s">
        <v>800</v>
      </c>
      <c r="L159" s="17">
        <v>2849490</v>
      </c>
      <c r="M159" s="17" t="s">
        <v>363</v>
      </c>
      <c r="N159" s="21" t="s">
        <v>363</v>
      </c>
    </row>
    <row r="160" spans="2:14" s="47" customFormat="1" x14ac:dyDescent="0.25">
      <c r="B160" s="15">
        <v>156</v>
      </c>
      <c r="C160" s="48">
        <v>43131</v>
      </c>
      <c r="D160" s="17" t="s">
        <v>801</v>
      </c>
      <c r="E160" s="9" t="s">
        <v>312</v>
      </c>
      <c r="F160" s="17">
        <v>3461278</v>
      </c>
      <c r="G160" s="19" t="s">
        <v>802</v>
      </c>
      <c r="H160" s="19">
        <v>33000</v>
      </c>
      <c r="I160" s="22">
        <v>33000</v>
      </c>
      <c r="J160" s="17" t="s">
        <v>803</v>
      </c>
      <c r="K160" s="17" t="s">
        <v>804</v>
      </c>
      <c r="L160" s="17">
        <v>5627385</v>
      </c>
      <c r="M160" s="17" t="s">
        <v>220</v>
      </c>
      <c r="N160" s="21" t="s">
        <v>220</v>
      </c>
    </row>
    <row r="161" spans="2:14" s="47" customFormat="1" x14ac:dyDescent="0.25">
      <c r="B161" s="15">
        <v>157</v>
      </c>
      <c r="C161" s="48">
        <v>43131</v>
      </c>
      <c r="D161" s="17" t="s">
        <v>805</v>
      </c>
      <c r="E161" s="9" t="s">
        <v>312</v>
      </c>
      <c r="F161" s="17">
        <v>3461262</v>
      </c>
      <c r="G161" s="19" t="s">
        <v>806</v>
      </c>
      <c r="H161" s="19">
        <v>33000</v>
      </c>
      <c r="I161" s="22">
        <v>33000</v>
      </c>
      <c r="J161" s="17" t="s">
        <v>807</v>
      </c>
      <c r="K161" s="17" t="s">
        <v>808</v>
      </c>
      <c r="L161" s="17">
        <v>9455428</v>
      </c>
      <c r="M161" s="17" t="s">
        <v>809</v>
      </c>
      <c r="N161" s="21" t="s">
        <v>809</v>
      </c>
    </row>
    <row r="162" spans="2:14" s="47" customFormat="1" x14ac:dyDescent="0.25">
      <c r="B162" s="15">
        <v>158</v>
      </c>
      <c r="C162" s="48">
        <v>43131</v>
      </c>
      <c r="D162" s="17" t="s">
        <v>801</v>
      </c>
      <c r="E162" s="9" t="s">
        <v>312</v>
      </c>
      <c r="F162" s="17">
        <v>3461279</v>
      </c>
      <c r="G162" s="19" t="s">
        <v>810</v>
      </c>
      <c r="H162" s="19">
        <v>33000</v>
      </c>
      <c r="I162" s="22">
        <v>33000</v>
      </c>
      <c r="J162" s="17" t="s">
        <v>811</v>
      </c>
      <c r="K162" s="17" t="s">
        <v>812</v>
      </c>
      <c r="L162" s="17">
        <v>1903796</v>
      </c>
      <c r="M162" s="17" t="s">
        <v>220</v>
      </c>
      <c r="N162" s="21" t="s">
        <v>220</v>
      </c>
    </row>
    <row r="163" spans="2:14" s="47" customFormat="1" x14ac:dyDescent="0.25">
      <c r="B163" s="15">
        <v>159</v>
      </c>
      <c r="C163" s="48">
        <v>43131</v>
      </c>
      <c r="D163" s="17" t="s">
        <v>736</v>
      </c>
      <c r="E163" s="9" t="s">
        <v>312</v>
      </c>
      <c r="F163" s="17">
        <v>3459162</v>
      </c>
      <c r="G163" s="19" t="s">
        <v>813</v>
      </c>
      <c r="H163" s="19">
        <v>33000</v>
      </c>
      <c r="I163" s="22">
        <v>33000</v>
      </c>
      <c r="J163" s="17" t="s">
        <v>690</v>
      </c>
      <c r="K163" s="17" t="s">
        <v>814</v>
      </c>
      <c r="L163" s="17">
        <v>1522317</v>
      </c>
      <c r="M163" s="17" t="s">
        <v>29</v>
      </c>
      <c r="N163" s="21" t="s">
        <v>28</v>
      </c>
    </row>
    <row r="164" spans="2:14" s="47" customFormat="1" x14ac:dyDescent="0.25">
      <c r="B164" s="15">
        <v>160</v>
      </c>
      <c r="C164" s="48">
        <v>43131</v>
      </c>
      <c r="D164" s="17" t="s">
        <v>815</v>
      </c>
      <c r="E164" s="9" t="s">
        <v>312</v>
      </c>
      <c r="F164" s="17">
        <v>3459127</v>
      </c>
      <c r="G164" s="19" t="s">
        <v>816</v>
      </c>
      <c r="H164" s="19">
        <v>33000</v>
      </c>
      <c r="I164" s="22">
        <v>33000</v>
      </c>
      <c r="J164" s="17" t="s">
        <v>817</v>
      </c>
      <c r="K164" s="17" t="s">
        <v>678</v>
      </c>
      <c r="L164" s="17">
        <v>5824605</v>
      </c>
      <c r="M164" s="17" t="s">
        <v>548</v>
      </c>
      <c r="N164" s="21" t="s">
        <v>363</v>
      </c>
    </row>
    <row r="165" spans="2:14" s="47" customFormat="1" x14ac:dyDescent="0.25">
      <c r="B165" s="15">
        <v>161</v>
      </c>
      <c r="C165" s="48">
        <v>43131</v>
      </c>
      <c r="D165" s="17" t="s">
        <v>818</v>
      </c>
      <c r="E165" s="9" t="s">
        <v>312</v>
      </c>
      <c r="F165" s="17">
        <v>3459180</v>
      </c>
      <c r="G165" s="19" t="s">
        <v>819</v>
      </c>
      <c r="H165" s="19">
        <v>33000</v>
      </c>
      <c r="I165" s="22">
        <v>33000</v>
      </c>
      <c r="J165" s="17" t="s">
        <v>820</v>
      </c>
      <c r="K165" s="17" t="s">
        <v>821</v>
      </c>
      <c r="L165" s="17">
        <v>3001876</v>
      </c>
      <c r="M165" s="17" t="s">
        <v>716</v>
      </c>
      <c r="N165" s="21" t="s">
        <v>688</v>
      </c>
    </row>
    <row r="166" spans="2:14" s="47" customFormat="1" x14ac:dyDescent="0.25">
      <c r="B166" s="15">
        <v>162</v>
      </c>
      <c r="C166" s="48">
        <v>43131</v>
      </c>
      <c r="D166" s="17" t="s">
        <v>327</v>
      </c>
      <c r="E166" s="9" t="s">
        <v>312</v>
      </c>
      <c r="F166" s="17">
        <v>3461223</v>
      </c>
      <c r="G166" s="19" t="s">
        <v>822</v>
      </c>
      <c r="H166" s="19">
        <v>33000</v>
      </c>
      <c r="I166" s="22">
        <v>33000</v>
      </c>
      <c r="J166" s="17" t="s">
        <v>823</v>
      </c>
      <c r="K166" s="17" t="s">
        <v>824</v>
      </c>
      <c r="L166" s="17">
        <v>2557184</v>
      </c>
      <c r="M166" s="17" t="s">
        <v>385</v>
      </c>
      <c r="N166" s="21" t="s">
        <v>386</v>
      </c>
    </row>
    <row r="167" spans="2:14" s="47" customFormat="1" x14ac:dyDescent="0.25">
      <c r="B167" s="15">
        <v>163</v>
      </c>
      <c r="C167" s="48">
        <v>43131</v>
      </c>
      <c r="D167" s="17" t="s">
        <v>825</v>
      </c>
      <c r="E167" s="9" t="s">
        <v>312</v>
      </c>
      <c r="F167" s="17">
        <v>3461252</v>
      </c>
      <c r="G167" s="19" t="s">
        <v>826</v>
      </c>
      <c r="H167" s="19">
        <v>33000</v>
      </c>
      <c r="I167" s="22">
        <v>33000</v>
      </c>
      <c r="J167" s="17" t="s">
        <v>251</v>
      </c>
      <c r="K167" s="17" t="s">
        <v>827</v>
      </c>
      <c r="L167" s="17">
        <v>4138592</v>
      </c>
      <c r="M167" s="17" t="s">
        <v>119</v>
      </c>
      <c r="N167" s="21" t="s">
        <v>119</v>
      </c>
    </row>
    <row r="168" spans="2:14" s="47" customFormat="1" x14ac:dyDescent="0.25">
      <c r="B168" s="15">
        <v>164</v>
      </c>
      <c r="C168" s="48">
        <v>43131</v>
      </c>
      <c r="D168" s="17" t="s">
        <v>741</v>
      </c>
      <c r="E168" s="9" t="s">
        <v>312</v>
      </c>
      <c r="F168" s="17">
        <v>3459113</v>
      </c>
      <c r="G168" s="19" t="s">
        <v>828</v>
      </c>
      <c r="H168" s="19">
        <v>33000</v>
      </c>
      <c r="I168" s="22">
        <v>33000</v>
      </c>
      <c r="J168" s="17" t="s">
        <v>101</v>
      </c>
      <c r="K168" s="17" t="s">
        <v>829</v>
      </c>
      <c r="L168" s="17">
        <v>9897168</v>
      </c>
      <c r="M168" s="17" t="s">
        <v>504</v>
      </c>
      <c r="N168" s="21" t="s">
        <v>504</v>
      </c>
    </row>
    <row r="169" spans="2:14" s="47" customFormat="1" x14ac:dyDescent="0.25">
      <c r="B169" s="15">
        <v>165</v>
      </c>
      <c r="C169" s="48">
        <v>43131</v>
      </c>
      <c r="D169" s="17" t="s">
        <v>830</v>
      </c>
      <c r="E169" s="9" t="s">
        <v>312</v>
      </c>
      <c r="F169" s="17">
        <v>3461263</v>
      </c>
      <c r="G169" s="19" t="s">
        <v>831</v>
      </c>
      <c r="H169" s="19">
        <v>33000</v>
      </c>
      <c r="I169" s="22">
        <v>33000</v>
      </c>
      <c r="J169" s="17" t="s">
        <v>512</v>
      </c>
      <c r="K169" s="17" t="s">
        <v>832</v>
      </c>
      <c r="L169" s="17">
        <v>7303099</v>
      </c>
      <c r="M169" s="17" t="s">
        <v>500</v>
      </c>
      <c r="N169" s="21" t="s">
        <v>53</v>
      </c>
    </row>
    <row r="170" spans="2:14" s="47" customFormat="1" x14ac:dyDescent="0.25">
      <c r="B170" s="15">
        <v>166</v>
      </c>
      <c r="C170" s="48">
        <v>43131</v>
      </c>
      <c r="D170" s="17" t="s">
        <v>833</v>
      </c>
      <c r="E170" s="9" t="s">
        <v>312</v>
      </c>
      <c r="F170" s="17">
        <v>3461271</v>
      </c>
      <c r="G170" s="19" t="s">
        <v>834</v>
      </c>
      <c r="H170" s="19">
        <v>33000</v>
      </c>
      <c r="I170" s="22">
        <v>33000</v>
      </c>
      <c r="J170" s="17" t="s">
        <v>835</v>
      </c>
      <c r="K170" s="17" t="s">
        <v>808</v>
      </c>
      <c r="L170" s="17">
        <v>3418916</v>
      </c>
      <c r="M170" s="17" t="s">
        <v>548</v>
      </c>
      <c r="N170" s="21" t="s">
        <v>363</v>
      </c>
    </row>
    <row r="171" spans="2:14" s="47" customFormat="1" x14ac:dyDescent="0.25">
      <c r="B171" s="15">
        <v>167</v>
      </c>
      <c r="C171" s="48">
        <v>43131</v>
      </c>
      <c r="D171" s="17" t="s">
        <v>833</v>
      </c>
      <c r="E171" s="9" t="s">
        <v>312</v>
      </c>
      <c r="F171" s="17">
        <v>3461270</v>
      </c>
      <c r="G171" s="19" t="s">
        <v>836</v>
      </c>
      <c r="H171" s="19">
        <v>33000</v>
      </c>
      <c r="I171" s="22">
        <v>33000</v>
      </c>
      <c r="J171" s="17" t="s">
        <v>329</v>
      </c>
      <c r="K171" s="17" t="s">
        <v>837</v>
      </c>
      <c r="L171" s="17">
        <v>7437218</v>
      </c>
      <c r="M171" s="17" t="s">
        <v>809</v>
      </c>
      <c r="N171" s="21" t="s">
        <v>809</v>
      </c>
    </row>
    <row r="172" spans="2:14" s="47" customFormat="1" x14ac:dyDescent="0.25">
      <c r="B172" s="15">
        <v>168</v>
      </c>
      <c r="C172" s="48">
        <v>43131</v>
      </c>
      <c r="D172" s="17" t="s">
        <v>741</v>
      </c>
      <c r="E172" s="9" t="s">
        <v>312</v>
      </c>
      <c r="F172" s="17">
        <v>3459112</v>
      </c>
      <c r="G172" s="19" t="s">
        <v>838</v>
      </c>
      <c r="H172" s="19">
        <v>33000</v>
      </c>
      <c r="I172" s="22">
        <v>33000</v>
      </c>
      <c r="J172" s="17" t="s">
        <v>839</v>
      </c>
      <c r="K172" s="17" t="s">
        <v>829</v>
      </c>
      <c r="L172" s="17">
        <v>5779751</v>
      </c>
      <c r="M172" s="17" t="s">
        <v>504</v>
      </c>
      <c r="N172" s="21" t="s">
        <v>504</v>
      </c>
    </row>
    <row r="173" spans="2:14" s="47" customFormat="1" x14ac:dyDescent="0.25">
      <c r="B173" s="15">
        <v>169</v>
      </c>
      <c r="C173" s="48">
        <v>43131</v>
      </c>
      <c r="D173" s="17" t="s">
        <v>755</v>
      </c>
      <c r="E173" s="9" t="s">
        <v>312</v>
      </c>
      <c r="F173" s="17">
        <v>3458985</v>
      </c>
      <c r="G173" s="19" t="s">
        <v>840</v>
      </c>
      <c r="H173" s="19">
        <v>33000</v>
      </c>
      <c r="I173" s="22">
        <v>33000</v>
      </c>
      <c r="J173" s="17" t="s">
        <v>163</v>
      </c>
      <c r="K173" s="17" t="s">
        <v>841</v>
      </c>
      <c r="L173" s="17">
        <v>8515021</v>
      </c>
      <c r="M173" s="17" t="s">
        <v>148</v>
      </c>
      <c r="N173" s="21" t="s">
        <v>149</v>
      </c>
    </row>
    <row r="174" spans="2:14" s="47" customFormat="1" x14ac:dyDescent="0.25">
      <c r="B174" s="15">
        <v>170</v>
      </c>
      <c r="C174" s="48">
        <v>43131</v>
      </c>
      <c r="D174" s="17" t="s">
        <v>842</v>
      </c>
      <c r="E174" s="9" t="s">
        <v>312</v>
      </c>
      <c r="F174" s="17">
        <v>3461273</v>
      </c>
      <c r="G174" s="19" t="s">
        <v>843</v>
      </c>
      <c r="H174" s="19">
        <v>33000</v>
      </c>
      <c r="I174" s="22">
        <v>33000</v>
      </c>
      <c r="J174" s="17" t="s">
        <v>844</v>
      </c>
      <c r="K174" s="17" t="s">
        <v>845</v>
      </c>
      <c r="L174" s="17">
        <v>9843675</v>
      </c>
      <c r="M174" s="17" t="s">
        <v>846</v>
      </c>
      <c r="N174" s="21" t="s">
        <v>336</v>
      </c>
    </row>
    <row r="175" spans="2:14" s="47" customFormat="1" ht="15.75" thickBot="1" x14ac:dyDescent="0.3">
      <c r="B175" s="26">
        <v>171</v>
      </c>
      <c r="C175" s="50">
        <v>43131</v>
      </c>
      <c r="D175" s="28" t="s">
        <v>761</v>
      </c>
      <c r="E175" s="51" t="s">
        <v>312</v>
      </c>
      <c r="F175" s="28">
        <v>3459243</v>
      </c>
      <c r="G175" s="29" t="s">
        <v>847</v>
      </c>
      <c r="H175" s="29">
        <v>33000</v>
      </c>
      <c r="I175" s="52">
        <v>33000</v>
      </c>
      <c r="J175" s="28" t="s">
        <v>136</v>
      </c>
      <c r="K175" s="28" t="s">
        <v>848</v>
      </c>
      <c r="L175" s="28">
        <v>2510634</v>
      </c>
      <c r="M175" s="28" t="s">
        <v>119</v>
      </c>
      <c r="N175" s="31" t="s">
        <v>119</v>
      </c>
    </row>
    <row r="176" spans="2:14" s="54" customFormat="1" ht="23.25" customHeight="1" thickBot="1" x14ac:dyDescent="0.35">
      <c r="B176" s="463" t="s">
        <v>849</v>
      </c>
      <c r="C176" s="464"/>
      <c r="D176" s="464"/>
      <c r="E176" s="464"/>
      <c r="F176" s="464"/>
      <c r="G176" s="464"/>
      <c r="H176" s="53">
        <f>SUM(H5:H175)</f>
        <v>5643000</v>
      </c>
      <c r="I176" s="53">
        <f>SUM(I5:I175)</f>
        <v>5643000</v>
      </c>
      <c r="J176" s="464"/>
      <c r="K176" s="464"/>
      <c r="L176" s="464"/>
      <c r="M176" s="464"/>
      <c r="N176" s="465"/>
    </row>
  </sheetData>
  <mergeCells count="6">
    <mergeCell ref="B2:N2"/>
    <mergeCell ref="B4:G4"/>
    <mergeCell ref="H4:I4"/>
    <mergeCell ref="J4:N4"/>
    <mergeCell ref="B176:G176"/>
    <mergeCell ref="J176:N17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2"/>
  <sheetViews>
    <sheetView topLeftCell="A3" workbookViewId="0">
      <selection activeCell="H17" sqref="H17"/>
    </sheetView>
  </sheetViews>
  <sheetFormatPr defaultRowHeight="15" x14ac:dyDescent="0.25"/>
  <cols>
    <col min="1" max="1" width="4.140625" customWidth="1"/>
    <col min="2" max="2" width="10.42578125" customWidth="1"/>
    <col min="3" max="3" width="14.42578125" customWidth="1"/>
    <col min="4" max="4" width="13.42578125" customWidth="1"/>
    <col min="5" max="5" width="11.5703125" customWidth="1"/>
    <col min="6" max="6" width="12.7109375" customWidth="1"/>
    <col min="7" max="7" width="12.5703125" customWidth="1"/>
    <col min="8" max="8" width="13.7109375" customWidth="1"/>
    <col min="9" max="9" width="11.42578125" customWidth="1"/>
    <col min="10" max="10" width="14.85546875" customWidth="1"/>
    <col min="11" max="11" width="12.85546875" customWidth="1"/>
    <col min="12" max="12" width="15.28515625" customWidth="1"/>
    <col min="14" max="14" width="22.5703125" customWidth="1"/>
    <col min="15" max="15" width="16.85546875" customWidth="1"/>
  </cols>
  <sheetData>
    <row r="1" spans="1:15" ht="15.75" x14ac:dyDescent="0.25">
      <c r="A1" s="466" t="s">
        <v>1878</v>
      </c>
      <c r="B1" s="467"/>
      <c r="C1" s="467"/>
      <c r="D1" s="467"/>
      <c r="E1" s="467"/>
      <c r="F1" s="467"/>
      <c r="G1" s="467"/>
      <c r="H1" s="467"/>
      <c r="I1" s="467"/>
      <c r="J1" s="467"/>
      <c r="K1" s="468"/>
      <c r="L1" s="176"/>
      <c r="M1" s="177"/>
      <c r="N1" s="178"/>
      <c r="O1" s="176"/>
    </row>
    <row r="2" spans="1:15" s="184" customFormat="1" ht="25.5" x14ac:dyDescent="0.25">
      <c r="A2" s="179" t="s">
        <v>1879</v>
      </c>
      <c r="B2" s="179" t="s">
        <v>1880</v>
      </c>
      <c r="C2" s="180" t="s">
        <v>306</v>
      </c>
      <c r="D2" s="180" t="s">
        <v>4</v>
      </c>
      <c r="E2" s="179" t="s">
        <v>5</v>
      </c>
      <c r="F2" s="181" t="s">
        <v>6</v>
      </c>
      <c r="G2" s="182" t="s">
        <v>7</v>
      </c>
      <c r="H2" s="180" t="s">
        <v>8</v>
      </c>
      <c r="I2" s="180" t="s">
        <v>9</v>
      </c>
      <c r="J2" s="180" t="s">
        <v>10</v>
      </c>
      <c r="K2" s="180" t="s">
        <v>851</v>
      </c>
      <c r="L2" s="180" t="s">
        <v>852</v>
      </c>
      <c r="M2" s="183" t="s">
        <v>11</v>
      </c>
      <c r="N2" s="180" t="s">
        <v>12</v>
      </c>
      <c r="O2" s="180" t="s">
        <v>13</v>
      </c>
    </row>
    <row r="3" spans="1:15" x14ac:dyDescent="0.25">
      <c r="A3" s="185"/>
      <c r="B3" s="186"/>
      <c r="C3" s="187"/>
      <c r="D3" s="469" t="s">
        <v>310</v>
      </c>
      <c r="E3" s="469"/>
      <c r="F3" s="186"/>
      <c r="G3" s="188"/>
      <c r="H3" s="189">
        <v>58159</v>
      </c>
      <c r="I3" s="190"/>
      <c r="J3" s="190"/>
      <c r="K3" s="190"/>
      <c r="L3" s="190"/>
      <c r="M3" s="191" t="s">
        <v>1881</v>
      </c>
      <c r="N3" s="190"/>
      <c r="O3" s="190"/>
    </row>
    <row r="4" spans="1:15" s="198" customFormat="1" x14ac:dyDescent="0.25">
      <c r="A4" s="192">
        <v>1</v>
      </c>
      <c r="B4" s="193">
        <v>43126</v>
      </c>
      <c r="C4" s="192" t="s">
        <v>14</v>
      </c>
      <c r="D4" s="192" t="s">
        <v>15</v>
      </c>
      <c r="E4" s="192">
        <v>262201</v>
      </c>
      <c r="F4" s="192" t="s">
        <v>72</v>
      </c>
      <c r="G4" s="194">
        <v>40000</v>
      </c>
      <c r="H4" s="194">
        <v>40000</v>
      </c>
      <c r="I4" s="195" t="s">
        <v>1882</v>
      </c>
      <c r="J4" s="192" t="s">
        <v>1883</v>
      </c>
      <c r="K4" s="192" t="s">
        <v>1884</v>
      </c>
      <c r="L4" s="192" t="s">
        <v>1885</v>
      </c>
      <c r="M4" s="196">
        <v>5128</v>
      </c>
      <c r="N4" s="197" t="s">
        <v>1886</v>
      </c>
      <c r="O4" s="192" t="s">
        <v>1887</v>
      </c>
    </row>
    <row r="5" spans="1:15" s="198" customFormat="1" x14ac:dyDescent="0.25">
      <c r="A5" s="192">
        <v>2</v>
      </c>
      <c r="B5" s="193">
        <v>43126</v>
      </c>
      <c r="C5" s="192" t="s">
        <v>14</v>
      </c>
      <c r="D5" s="192" t="s">
        <v>15</v>
      </c>
      <c r="E5" s="192">
        <v>262203</v>
      </c>
      <c r="F5" s="192" t="s">
        <v>1888</v>
      </c>
      <c r="G5" s="194">
        <v>50000</v>
      </c>
      <c r="H5" s="194">
        <v>50000</v>
      </c>
      <c r="I5" s="195" t="s">
        <v>1329</v>
      </c>
      <c r="J5" s="192" t="s">
        <v>1889</v>
      </c>
      <c r="K5" s="192" t="s">
        <v>1884</v>
      </c>
      <c r="L5" s="192" t="s">
        <v>1885</v>
      </c>
      <c r="M5" s="196">
        <v>5129</v>
      </c>
      <c r="N5" s="197" t="s">
        <v>1886</v>
      </c>
      <c r="O5" s="192" t="s">
        <v>1887</v>
      </c>
    </row>
    <row r="6" spans="1:15" s="198" customFormat="1" x14ac:dyDescent="0.25">
      <c r="A6" s="192">
        <v>3</v>
      </c>
      <c r="B6" s="193">
        <v>43127</v>
      </c>
      <c r="C6" s="192" t="s">
        <v>1890</v>
      </c>
      <c r="D6" s="192" t="s">
        <v>312</v>
      </c>
      <c r="E6" s="192">
        <v>3460949</v>
      </c>
      <c r="F6" s="192" t="s">
        <v>1891</v>
      </c>
      <c r="G6" s="194">
        <v>40000</v>
      </c>
      <c r="H6" s="194">
        <v>40000</v>
      </c>
      <c r="I6" s="195" t="s">
        <v>1892</v>
      </c>
      <c r="J6" s="192" t="s">
        <v>1848</v>
      </c>
      <c r="K6" s="192" t="s">
        <v>1893</v>
      </c>
      <c r="L6" s="192" t="s">
        <v>1848</v>
      </c>
      <c r="M6" s="196">
        <v>5157</v>
      </c>
      <c r="N6" s="197" t="s">
        <v>1894</v>
      </c>
      <c r="O6" s="192" t="s">
        <v>1895</v>
      </c>
    </row>
    <row r="7" spans="1:15" s="198" customFormat="1" x14ac:dyDescent="0.25">
      <c r="A7" s="192">
        <v>4</v>
      </c>
      <c r="B7" s="193">
        <v>43127</v>
      </c>
      <c r="C7" s="192" t="s">
        <v>14</v>
      </c>
      <c r="D7" s="192" t="s">
        <v>15</v>
      </c>
      <c r="E7" s="192">
        <v>262204</v>
      </c>
      <c r="F7" s="192" t="s">
        <v>1896</v>
      </c>
      <c r="G7" s="194">
        <v>50000</v>
      </c>
      <c r="H7" s="194">
        <v>50000</v>
      </c>
      <c r="I7" s="195" t="s">
        <v>1897</v>
      </c>
      <c r="J7" s="192" t="s">
        <v>1898</v>
      </c>
      <c r="K7" s="192" t="s">
        <v>1884</v>
      </c>
      <c r="L7" s="192" t="s">
        <v>1885</v>
      </c>
      <c r="M7" s="196">
        <v>5153</v>
      </c>
      <c r="N7" s="197" t="s">
        <v>1886</v>
      </c>
      <c r="O7" s="192" t="s">
        <v>1887</v>
      </c>
    </row>
    <row r="8" spans="1:15" s="198" customFormat="1" x14ac:dyDescent="0.25">
      <c r="A8" s="192">
        <v>5</v>
      </c>
      <c r="B8" s="193">
        <v>43127</v>
      </c>
      <c r="C8" s="192" t="s">
        <v>14</v>
      </c>
      <c r="D8" s="192" t="s">
        <v>15</v>
      </c>
      <c r="E8" s="192">
        <v>262205</v>
      </c>
      <c r="F8" s="192" t="s">
        <v>1899</v>
      </c>
      <c r="G8" s="194">
        <v>40000</v>
      </c>
      <c r="H8" s="194">
        <v>40000</v>
      </c>
      <c r="I8" s="195" t="s">
        <v>1329</v>
      </c>
      <c r="J8" s="192" t="s">
        <v>1900</v>
      </c>
      <c r="K8" s="192" t="s">
        <v>1884</v>
      </c>
      <c r="L8" s="192" t="s">
        <v>1885</v>
      </c>
      <c r="M8" s="196">
        <v>5158</v>
      </c>
      <c r="N8" s="197" t="s">
        <v>1886</v>
      </c>
      <c r="O8" s="192" t="s">
        <v>1887</v>
      </c>
    </row>
    <row r="9" spans="1:15" s="198" customFormat="1" x14ac:dyDescent="0.25">
      <c r="A9" s="192">
        <v>6</v>
      </c>
      <c r="B9" s="193">
        <v>43127</v>
      </c>
      <c r="C9" s="192" t="s">
        <v>14</v>
      </c>
      <c r="D9" s="192" t="s">
        <v>15</v>
      </c>
      <c r="E9" s="192">
        <v>262206</v>
      </c>
      <c r="F9" s="192" t="s">
        <v>25</v>
      </c>
      <c r="G9" s="194">
        <v>40000</v>
      </c>
      <c r="H9" s="194">
        <v>40000</v>
      </c>
      <c r="I9" s="195" t="s">
        <v>1901</v>
      </c>
      <c r="J9" s="192" t="s">
        <v>27</v>
      </c>
      <c r="K9" s="192" t="s">
        <v>1884</v>
      </c>
      <c r="L9" s="192" t="s">
        <v>1885</v>
      </c>
      <c r="M9" s="196">
        <v>5155</v>
      </c>
      <c r="N9" s="197" t="s">
        <v>1886</v>
      </c>
      <c r="O9" s="192" t="s">
        <v>1887</v>
      </c>
    </row>
    <row r="10" spans="1:15" s="198" customFormat="1" x14ac:dyDescent="0.25">
      <c r="A10" s="192">
        <v>7</v>
      </c>
      <c r="B10" s="193">
        <v>43127</v>
      </c>
      <c r="C10" s="192" t="s">
        <v>14</v>
      </c>
      <c r="D10" s="192" t="s">
        <v>15</v>
      </c>
      <c r="E10" s="192">
        <v>262202</v>
      </c>
      <c r="F10" s="192" t="s">
        <v>1902</v>
      </c>
      <c r="G10" s="194">
        <v>45000</v>
      </c>
      <c r="H10" s="194">
        <v>45000</v>
      </c>
      <c r="I10" s="195" t="s">
        <v>260</v>
      </c>
      <c r="J10" s="192" t="s">
        <v>1903</v>
      </c>
      <c r="K10" s="192" t="s">
        <v>1884</v>
      </c>
      <c r="L10" s="192" t="s">
        <v>1885</v>
      </c>
      <c r="M10" s="196">
        <v>5154</v>
      </c>
      <c r="N10" s="197" t="s">
        <v>1886</v>
      </c>
      <c r="O10" s="192" t="s">
        <v>1887</v>
      </c>
    </row>
    <row r="11" spans="1:15" s="49" customFormat="1" x14ac:dyDescent="0.25">
      <c r="A11" s="192">
        <v>8</v>
      </c>
      <c r="B11" s="193">
        <v>43129</v>
      </c>
      <c r="C11" s="17" t="s">
        <v>14</v>
      </c>
      <c r="D11" s="17" t="s">
        <v>15</v>
      </c>
      <c r="E11" s="17">
        <v>262208</v>
      </c>
      <c r="F11" s="17" t="s">
        <v>1904</v>
      </c>
      <c r="G11" s="19">
        <v>45000</v>
      </c>
      <c r="H11" s="19">
        <v>45000</v>
      </c>
      <c r="I11" s="20" t="s">
        <v>1905</v>
      </c>
      <c r="J11" s="17" t="s">
        <v>1906</v>
      </c>
      <c r="K11" s="17" t="s">
        <v>1884</v>
      </c>
      <c r="L11" s="17" t="s">
        <v>1885</v>
      </c>
      <c r="M11" s="18">
        <v>5184</v>
      </c>
      <c r="N11" s="17" t="s">
        <v>1907</v>
      </c>
      <c r="O11" s="17" t="s">
        <v>29</v>
      </c>
    </row>
    <row r="12" spans="1:15" s="49" customFormat="1" x14ac:dyDescent="0.25">
      <c r="A12" s="192">
        <v>9</v>
      </c>
      <c r="B12" s="193">
        <v>43129</v>
      </c>
      <c r="C12" s="17" t="s">
        <v>14</v>
      </c>
      <c r="D12" s="17" t="s">
        <v>15</v>
      </c>
      <c r="E12" s="17">
        <v>262209</v>
      </c>
      <c r="F12" s="17" t="s">
        <v>1908</v>
      </c>
      <c r="G12" s="19">
        <v>40000</v>
      </c>
      <c r="H12" s="19">
        <v>40000</v>
      </c>
      <c r="I12" s="20" t="s">
        <v>1909</v>
      </c>
      <c r="J12" s="17" t="s">
        <v>1910</v>
      </c>
      <c r="K12" s="17" t="s">
        <v>1884</v>
      </c>
      <c r="L12" s="17" t="s">
        <v>1885</v>
      </c>
      <c r="M12" s="18">
        <v>5172</v>
      </c>
      <c r="N12" s="17" t="s">
        <v>1886</v>
      </c>
      <c r="O12" s="17" t="s">
        <v>1887</v>
      </c>
    </row>
    <row r="13" spans="1:15" s="49" customFormat="1" x14ac:dyDescent="0.25">
      <c r="A13" s="192">
        <v>10</v>
      </c>
      <c r="B13" s="193">
        <v>43129</v>
      </c>
      <c r="C13" s="17" t="s">
        <v>14</v>
      </c>
      <c r="D13" s="17" t="s">
        <v>15</v>
      </c>
      <c r="E13" s="17">
        <v>262207</v>
      </c>
      <c r="F13" s="17" t="s">
        <v>1911</v>
      </c>
      <c r="G13" s="19">
        <v>40000</v>
      </c>
      <c r="H13" s="19">
        <v>40000</v>
      </c>
      <c r="I13" s="20" t="s">
        <v>128</v>
      </c>
      <c r="J13" s="17" t="s">
        <v>1912</v>
      </c>
      <c r="K13" s="17" t="s">
        <v>1884</v>
      </c>
      <c r="L13" s="17" t="s">
        <v>1885</v>
      </c>
      <c r="M13" s="18">
        <v>5190</v>
      </c>
      <c r="N13" s="17" t="s">
        <v>1886</v>
      </c>
      <c r="O13" s="17" t="s">
        <v>1887</v>
      </c>
    </row>
    <row r="14" spans="1:15" s="198" customFormat="1" x14ac:dyDescent="0.25">
      <c r="A14" s="192">
        <v>11</v>
      </c>
      <c r="B14" s="193">
        <v>43131</v>
      </c>
      <c r="C14" s="192" t="s">
        <v>14</v>
      </c>
      <c r="D14" s="192" t="s">
        <v>15</v>
      </c>
      <c r="E14" s="192">
        <v>262210</v>
      </c>
      <c r="F14" s="192" t="s">
        <v>1913</v>
      </c>
      <c r="G14" s="194">
        <v>45000</v>
      </c>
      <c r="H14" s="194">
        <v>45000</v>
      </c>
      <c r="I14" s="195" t="s">
        <v>616</v>
      </c>
      <c r="J14" s="192" t="s">
        <v>1914</v>
      </c>
      <c r="K14" s="192" t="s">
        <v>1884</v>
      </c>
      <c r="L14" s="192" t="s">
        <v>1885</v>
      </c>
      <c r="M14" s="196">
        <v>1867</v>
      </c>
      <c r="N14" s="197" t="s">
        <v>1907</v>
      </c>
      <c r="O14" s="192" t="s">
        <v>29</v>
      </c>
    </row>
    <row r="15" spans="1:15" s="198" customFormat="1" x14ac:dyDescent="0.25">
      <c r="A15" s="192">
        <v>12</v>
      </c>
      <c r="B15" s="193">
        <v>43131</v>
      </c>
      <c r="C15" s="192" t="s">
        <v>14</v>
      </c>
      <c r="D15" s="192" t="s">
        <v>15</v>
      </c>
      <c r="E15" s="192">
        <v>262211</v>
      </c>
      <c r="F15" s="192" t="s">
        <v>1915</v>
      </c>
      <c r="G15" s="194">
        <v>45000</v>
      </c>
      <c r="H15" s="194">
        <v>45000</v>
      </c>
      <c r="I15" s="195" t="s">
        <v>260</v>
      </c>
      <c r="J15" s="192" t="s">
        <v>1916</v>
      </c>
      <c r="K15" s="192" t="s">
        <v>1884</v>
      </c>
      <c r="L15" s="192" t="s">
        <v>1885</v>
      </c>
      <c r="M15" s="196">
        <v>5241</v>
      </c>
      <c r="N15" s="197" t="s">
        <v>1917</v>
      </c>
      <c r="O15" s="192" t="s">
        <v>53</v>
      </c>
    </row>
    <row r="16" spans="1:15" s="198" customFormat="1" x14ac:dyDescent="0.25">
      <c r="A16" s="192">
        <v>13</v>
      </c>
      <c r="B16" s="193">
        <v>43131</v>
      </c>
      <c r="C16" s="192" t="s">
        <v>14</v>
      </c>
      <c r="D16" s="192" t="s">
        <v>15</v>
      </c>
      <c r="E16" s="192">
        <v>262212</v>
      </c>
      <c r="F16" s="192" t="s">
        <v>1918</v>
      </c>
      <c r="G16" s="194">
        <v>40000</v>
      </c>
      <c r="H16" s="194">
        <v>40000</v>
      </c>
      <c r="I16" s="195" t="s">
        <v>1919</v>
      </c>
      <c r="J16" s="192" t="s">
        <v>1920</v>
      </c>
      <c r="K16" s="192" t="s">
        <v>1884</v>
      </c>
      <c r="L16" s="192" t="s">
        <v>1885</v>
      </c>
      <c r="M16" s="196">
        <v>1874</v>
      </c>
      <c r="N16" s="197" t="s">
        <v>1921</v>
      </c>
      <c r="O16" s="192" t="s">
        <v>87</v>
      </c>
    </row>
    <row r="17" spans="1:15" s="198" customFormat="1" x14ac:dyDescent="0.25">
      <c r="A17" s="192">
        <v>14</v>
      </c>
      <c r="B17" s="193">
        <v>43131</v>
      </c>
      <c r="C17" s="192" t="s">
        <v>14</v>
      </c>
      <c r="D17" s="192" t="s">
        <v>15</v>
      </c>
      <c r="E17" s="192">
        <v>262213</v>
      </c>
      <c r="F17" s="192" t="s">
        <v>1922</v>
      </c>
      <c r="G17" s="194">
        <v>40000</v>
      </c>
      <c r="H17" s="194">
        <v>40000</v>
      </c>
      <c r="I17" s="195" t="s">
        <v>787</v>
      </c>
      <c r="J17" s="192" t="s">
        <v>1923</v>
      </c>
      <c r="K17" s="192" t="s">
        <v>1884</v>
      </c>
      <c r="L17" s="192" t="s">
        <v>1885</v>
      </c>
      <c r="M17" s="196">
        <v>1873</v>
      </c>
      <c r="N17" s="197" t="s">
        <v>1924</v>
      </c>
      <c r="O17" s="192" t="s">
        <v>37</v>
      </c>
    </row>
    <row r="18" spans="1:15" s="198" customFormat="1" x14ac:dyDescent="0.25">
      <c r="A18" s="192">
        <v>15</v>
      </c>
      <c r="B18" s="193">
        <v>43131</v>
      </c>
      <c r="C18" s="192" t="s">
        <v>14</v>
      </c>
      <c r="D18" s="192" t="s">
        <v>15</v>
      </c>
      <c r="E18" s="192">
        <v>262217</v>
      </c>
      <c r="F18" s="192" t="s">
        <v>1925</v>
      </c>
      <c r="G18" s="194">
        <v>40000</v>
      </c>
      <c r="H18" s="194">
        <v>40000</v>
      </c>
      <c r="I18" s="195" t="s">
        <v>101</v>
      </c>
      <c r="J18" s="192" t="s">
        <v>1926</v>
      </c>
      <c r="K18" s="192" t="s">
        <v>1884</v>
      </c>
      <c r="L18" s="192" t="s">
        <v>1885</v>
      </c>
      <c r="M18" s="196">
        <v>5247</v>
      </c>
      <c r="N18" s="197" t="s">
        <v>1917</v>
      </c>
      <c r="O18" s="192" t="s">
        <v>53</v>
      </c>
    </row>
    <row r="19" spans="1:15" s="198" customFormat="1" x14ac:dyDescent="0.25">
      <c r="A19" s="192">
        <v>16</v>
      </c>
      <c r="B19" s="193">
        <v>43131</v>
      </c>
      <c r="C19" s="192" t="s">
        <v>14</v>
      </c>
      <c r="D19" s="192" t="s">
        <v>15</v>
      </c>
      <c r="E19" s="192">
        <v>262225</v>
      </c>
      <c r="F19" s="192" t="s">
        <v>1927</v>
      </c>
      <c r="G19" s="194">
        <v>40000</v>
      </c>
      <c r="H19" s="194">
        <v>40000</v>
      </c>
      <c r="I19" s="195" t="s">
        <v>797</v>
      </c>
      <c r="J19" s="192" t="s">
        <v>1928</v>
      </c>
      <c r="K19" s="192" t="s">
        <v>1884</v>
      </c>
      <c r="L19" s="192" t="s">
        <v>1885</v>
      </c>
      <c r="M19" s="196">
        <v>5238</v>
      </c>
      <c r="N19" s="197" t="s">
        <v>1929</v>
      </c>
      <c r="O19" s="192" t="s">
        <v>468</v>
      </c>
    </row>
    <row r="20" spans="1:15" s="198" customFormat="1" x14ac:dyDescent="0.25">
      <c r="A20" s="192">
        <v>17</v>
      </c>
      <c r="B20" s="193">
        <v>43131</v>
      </c>
      <c r="C20" s="192" t="s">
        <v>14</v>
      </c>
      <c r="D20" s="192" t="s">
        <v>15</v>
      </c>
      <c r="E20" s="192">
        <v>262226</v>
      </c>
      <c r="F20" s="192" t="s">
        <v>1930</v>
      </c>
      <c r="G20" s="194">
        <v>40000</v>
      </c>
      <c r="H20" s="194">
        <v>40000</v>
      </c>
      <c r="I20" s="195" t="s">
        <v>1931</v>
      </c>
      <c r="J20" s="192" t="s">
        <v>1932</v>
      </c>
      <c r="K20" s="192" t="s">
        <v>1884</v>
      </c>
      <c r="L20" s="192" t="s">
        <v>1885</v>
      </c>
      <c r="M20" s="196">
        <v>1871</v>
      </c>
      <c r="N20" s="197" t="s">
        <v>1933</v>
      </c>
      <c r="O20" s="192" t="s">
        <v>468</v>
      </c>
    </row>
    <row r="21" spans="1:15" s="198" customFormat="1" ht="15.75" thickBot="1" x14ac:dyDescent="0.3">
      <c r="A21" s="199">
        <v>18</v>
      </c>
      <c r="B21" s="200">
        <v>43131</v>
      </c>
      <c r="C21" s="199" t="s">
        <v>14</v>
      </c>
      <c r="D21" s="199" t="s">
        <v>15</v>
      </c>
      <c r="E21" s="199">
        <v>262227</v>
      </c>
      <c r="F21" s="199" t="s">
        <v>1934</v>
      </c>
      <c r="G21" s="201">
        <v>40000</v>
      </c>
      <c r="H21" s="201">
        <v>40000</v>
      </c>
      <c r="I21" s="202" t="s">
        <v>1935</v>
      </c>
      <c r="J21" s="199" t="s">
        <v>1936</v>
      </c>
      <c r="K21" s="199" t="s">
        <v>1884</v>
      </c>
      <c r="L21" s="199" t="s">
        <v>1885</v>
      </c>
      <c r="M21" s="203">
        <v>5239</v>
      </c>
      <c r="N21" s="204" t="s">
        <v>1937</v>
      </c>
      <c r="O21" s="199" t="s">
        <v>704</v>
      </c>
    </row>
    <row r="22" spans="1:15" s="207" customFormat="1" ht="16.5" thickBot="1" x14ac:dyDescent="0.3">
      <c r="A22" s="470" t="s">
        <v>1938</v>
      </c>
      <c r="B22" s="471"/>
      <c r="C22" s="471"/>
      <c r="D22" s="471"/>
      <c r="E22" s="471"/>
      <c r="F22" s="472"/>
      <c r="G22" s="205">
        <f>SUM(G4:G21)</f>
        <v>760000</v>
      </c>
      <c r="H22" s="206">
        <f>SUM(H4:H21)</f>
        <v>760000</v>
      </c>
      <c r="I22" s="470"/>
      <c r="J22" s="471"/>
      <c r="K22" s="471"/>
      <c r="L22" s="471"/>
      <c r="M22" s="471"/>
      <c r="N22" s="471"/>
      <c r="O22" s="472"/>
    </row>
  </sheetData>
  <mergeCells count="4">
    <mergeCell ref="A1:K1"/>
    <mergeCell ref="D3:E3"/>
    <mergeCell ref="A22:F22"/>
    <mergeCell ref="I22:O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5"/>
  <sheetViews>
    <sheetView topLeftCell="A346" workbookViewId="0">
      <selection activeCell="M359" sqref="M359"/>
    </sheetView>
  </sheetViews>
  <sheetFormatPr defaultRowHeight="15" x14ac:dyDescent="0.25"/>
  <cols>
    <col min="1" max="1" width="8.28515625" customWidth="1"/>
    <col min="2" max="2" width="11.5703125" customWidth="1"/>
    <col min="3" max="3" width="15.140625" customWidth="1"/>
    <col min="4" max="6" width="13.28515625" customWidth="1"/>
    <col min="7" max="8" width="13.28515625" style="33" customWidth="1"/>
    <col min="9" max="13" width="13.28515625" customWidth="1"/>
  </cols>
  <sheetData>
    <row r="1" spans="1:13" ht="31.5" customHeight="1" thickBot="1" x14ac:dyDescent="0.3">
      <c r="A1" s="515" t="s">
        <v>0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7"/>
    </row>
    <row r="2" spans="1:13" ht="45.75" thickBot="1" x14ac:dyDescent="0.3">
      <c r="A2" s="1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6" t="s">
        <v>13</v>
      </c>
    </row>
    <row r="3" spans="1:13" s="14" customFormat="1" x14ac:dyDescent="0.25">
      <c r="A3" s="7">
        <v>1</v>
      </c>
      <c r="B3" s="8">
        <v>43103</v>
      </c>
      <c r="C3" s="9" t="s">
        <v>14</v>
      </c>
      <c r="D3" s="9" t="s">
        <v>15</v>
      </c>
      <c r="E3" s="10">
        <v>290740</v>
      </c>
      <c r="F3" s="9" t="s">
        <v>16</v>
      </c>
      <c r="G3" s="11">
        <v>45000</v>
      </c>
      <c r="H3" s="11">
        <v>45000</v>
      </c>
      <c r="I3" s="12" t="s">
        <v>17</v>
      </c>
      <c r="J3" s="9" t="s">
        <v>18</v>
      </c>
      <c r="K3" s="9">
        <v>20768</v>
      </c>
      <c r="L3" s="9" t="s">
        <v>19</v>
      </c>
      <c r="M3" s="13" t="s">
        <v>20</v>
      </c>
    </row>
    <row r="4" spans="1:13" s="14" customFormat="1" x14ac:dyDescent="0.25">
      <c r="A4" s="15">
        <v>2</v>
      </c>
      <c r="B4" s="16">
        <v>43103</v>
      </c>
      <c r="C4" s="17" t="s">
        <v>14</v>
      </c>
      <c r="D4" s="17" t="s">
        <v>15</v>
      </c>
      <c r="E4" s="18">
        <v>290612</v>
      </c>
      <c r="F4" s="17" t="s">
        <v>21</v>
      </c>
      <c r="G4" s="19">
        <v>45000</v>
      </c>
      <c r="H4" s="19">
        <v>45000</v>
      </c>
      <c r="I4" s="20" t="s">
        <v>22</v>
      </c>
      <c r="J4" s="17" t="s">
        <v>23</v>
      </c>
      <c r="K4" s="17">
        <v>20771</v>
      </c>
      <c r="L4" s="17" t="s">
        <v>24</v>
      </c>
      <c r="M4" s="21" t="s">
        <v>24</v>
      </c>
    </row>
    <row r="5" spans="1:13" s="14" customFormat="1" x14ac:dyDescent="0.25">
      <c r="A5" s="15">
        <v>3</v>
      </c>
      <c r="B5" s="16">
        <v>43103</v>
      </c>
      <c r="C5" s="17" t="s">
        <v>14</v>
      </c>
      <c r="D5" s="17" t="s">
        <v>15</v>
      </c>
      <c r="E5" s="18">
        <v>290613</v>
      </c>
      <c r="F5" s="17" t="s">
        <v>25</v>
      </c>
      <c r="G5" s="19">
        <v>40000</v>
      </c>
      <c r="H5" s="19">
        <v>40000</v>
      </c>
      <c r="I5" s="20" t="s">
        <v>26</v>
      </c>
      <c r="J5" s="17" t="s">
        <v>27</v>
      </c>
      <c r="K5" s="17">
        <v>20769</v>
      </c>
      <c r="L5" s="17" t="s">
        <v>28</v>
      </c>
      <c r="M5" s="21" t="s">
        <v>29</v>
      </c>
    </row>
    <row r="6" spans="1:13" s="14" customFormat="1" x14ac:dyDescent="0.25">
      <c r="A6" s="15">
        <v>4</v>
      </c>
      <c r="B6" s="16">
        <v>43103</v>
      </c>
      <c r="C6" s="17" t="s">
        <v>14</v>
      </c>
      <c r="D6" s="17" t="s">
        <v>15</v>
      </c>
      <c r="E6" s="18">
        <v>290745</v>
      </c>
      <c r="F6" s="17" t="s">
        <v>30</v>
      </c>
      <c r="G6" s="19">
        <v>40000</v>
      </c>
      <c r="H6" s="19">
        <v>40000</v>
      </c>
      <c r="I6" s="20" t="s">
        <v>31</v>
      </c>
      <c r="J6" s="17" t="s">
        <v>32</v>
      </c>
      <c r="K6" s="17">
        <v>20770</v>
      </c>
      <c r="L6" s="17" t="s">
        <v>28</v>
      </c>
      <c r="M6" s="21" t="s">
        <v>29</v>
      </c>
    </row>
    <row r="7" spans="1:13" s="14" customFormat="1" x14ac:dyDescent="0.25">
      <c r="A7" s="15">
        <v>5</v>
      </c>
      <c r="B7" s="16">
        <v>43103</v>
      </c>
      <c r="C7" s="17" t="s">
        <v>14</v>
      </c>
      <c r="D7" s="17" t="s">
        <v>15</v>
      </c>
      <c r="E7" s="18">
        <v>290603</v>
      </c>
      <c r="F7" s="17" t="s">
        <v>33</v>
      </c>
      <c r="G7" s="19">
        <v>40000</v>
      </c>
      <c r="H7" s="19">
        <v>40000</v>
      </c>
      <c r="I7" s="20" t="s">
        <v>34</v>
      </c>
      <c r="J7" s="17" t="s">
        <v>35</v>
      </c>
      <c r="K7" s="17">
        <v>20773</v>
      </c>
      <c r="L7" s="17" t="s">
        <v>36</v>
      </c>
      <c r="M7" s="21" t="s">
        <v>37</v>
      </c>
    </row>
    <row r="8" spans="1:13" s="14" customFormat="1" x14ac:dyDescent="0.25">
      <c r="A8" s="15">
        <v>6</v>
      </c>
      <c r="B8" s="16">
        <v>43103</v>
      </c>
      <c r="C8" s="17" t="s">
        <v>14</v>
      </c>
      <c r="D8" s="17" t="s">
        <v>15</v>
      </c>
      <c r="E8" s="18">
        <v>290605</v>
      </c>
      <c r="F8" s="17" t="s">
        <v>38</v>
      </c>
      <c r="G8" s="19">
        <v>40000</v>
      </c>
      <c r="H8" s="19">
        <v>40000</v>
      </c>
      <c r="I8" s="20" t="s">
        <v>39</v>
      </c>
      <c r="J8" s="17" t="s">
        <v>40</v>
      </c>
      <c r="K8" s="17">
        <v>20772</v>
      </c>
      <c r="L8" s="17" t="s">
        <v>41</v>
      </c>
      <c r="M8" s="21" t="s">
        <v>42</v>
      </c>
    </row>
    <row r="9" spans="1:13" s="14" customFormat="1" x14ac:dyDescent="0.25">
      <c r="A9" s="15">
        <v>7</v>
      </c>
      <c r="B9" s="16">
        <v>43103</v>
      </c>
      <c r="C9" s="17" t="s">
        <v>14</v>
      </c>
      <c r="D9" s="17" t="s">
        <v>15</v>
      </c>
      <c r="E9" s="18">
        <v>290732</v>
      </c>
      <c r="F9" s="17" t="s">
        <v>43</v>
      </c>
      <c r="G9" s="19">
        <v>50000</v>
      </c>
      <c r="H9" s="19">
        <v>50000</v>
      </c>
      <c r="I9" s="20" t="s">
        <v>44</v>
      </c>
      <c r="J9" s="17" t="s">
        <v>45</v>
      </c>
      <c r="K9" s="17">
        <v>20775</v>
      </c>
      <c r="L9" s="17" t="s">
        <v>41</v>
      </c>
      <c r="M9" s="21" t="s">
        <v>42</v>
      </c>
    </row>
    <row r="10" spans="1:13" s="14" customFormat="1" ht="15.75" thickBot="1" x14ac:dyDescent="0.3">
      <c r="A10" s="26">
        <v>8</v>
      </c>
      <c r="B10" s="27">
        <v>43103</v>
      </c>
      <c r="C10" s="28" t="s">
        <v>14</v>
      </c>
      <c r="D10" s="28" t="s">
        <v>15</v>
      </c>
      <c r="E10" s="291">
        <v>290735</v>
      </c>
      <c r="F10" s="28" t="s">
        <v>46</v>
      </c>
      <c r="G10" s="29">
        <v>45000</v>
      </c>
      <c r="H10" s="29">
        <v>45000</v>
      </c>
      <c r="I10" s="292" t="s">
        <v>47</v>
      </c>
      <c r="J10" s="28" t="s">
        <v>48</v>
      </c>
      <c r="K10" s="28">
        <v>20774</v>
      </c>
      <c r="L10" s="28" t="s">
        <v>24</v>
      </c>
      <c r="M10" s="31" t="s">
        <v>24</v>
      </c>
    </row>
    <row r="11" spans="1:13" s="14" customFormat="1" ht="15.75" thickBot="1" x14ac:dyDescent="0.3">
      <c r="A11" s="419" t="s">
        <v>2083</v>
      </c>
      <c r="B11" s="420"/>
      <c r="C11" s="420"/>
      <c r="D11" s="420"/>
      <c r="E11" s="420"/>
      <c r="F11" s="420"/>
      <c r="G11" s="288">
        <f t="shared" ref="G11:H11" si="0">SUM(G3:G10)</f>
        <v>345000</v>
      </c>
      <c r="H11" s="289">
        <f t="shared" si="0"/>
        <v>345000</v>
      </c>
      <c r="I11" s="518"/>
      <c r="J11" s="518"/>
      <c r="K11" s="518"/>
      <c r="L11" s="518"/>
      <c r="M11" s="519"/>
    </row>
    <row r="12" spans="1:13" s="14" customFormat="1" x14ac:dyDescent="0.25">
      <c r="A12" s="7">
        <v>9</v>
      </c>
      <c r="B12" s="8">
        <v>43104</v>
      </c>
      <c r="C12" s="9" t="s">
        <v>14</v>
      </c>
      <c r="D12" s="9" t="s">
        <v>15</v>
      </c>
      <c r="E12" s="10">
        <v>290602</v>
      </c>
      <c r="F12" s="9" t="s">
        <v>49</v>
      </c>
      <c r="G12" s="11">
        <v>45000</v>
      </c>
      <c r="H12" s="11">
        <v>45000</v>
      </c>
      <c r="I12" s="12" t="s">
        <v>50</v>
      </c>
      <c r="J12" s="9" t="s">
        <v>51</v>
      </c>
      <c r="K12" s="9">
        <v>20776</v>
      </c>
      <c r="L12" s="9" t="s">
        <v>52</v>
      </c>
      <c r="M12" s="13" t="s">
        <v>53</v>
      </c>
    </row>
    <row r="13" spans="1:13" s="14" customFormat="1" x14ac:dyDescent="0.25">
      <c r="A13" s="15">
        <v>10</v>
      </c>
      <c r="B13" s="16">
        <v>43104</v>
      </c>
      <c r="C13" s="17" t="s">
        <v>14</v>
      </c>
      <c r="D13" s="17" t="s">
        <v>15</v>
      </c>
      <c r="E13" s="18">
        <v>290615</v>
      </c>
      <c r="F13" s="17" t="s">
        <v>54</v>
      </c>
      <c r="G13" s="19">
        <v>45000</v>
      </c>
      <c r="H13" s="19">
        <v>45000</v>
      </c>
      <c r="I13" s="20" t="s">
        <v>55</v>
      </c>
      <c r="J13" s="17" t="s">
        <v>56</v>
      </c>
      <c r="K13" s="17">
        <v>20777</v>
      </c>
      <c r="L13" s="17" t="s">
        <v>52</v>
      </c>
      <c r="M13" s="21" t="s">
        <v>53</v>
      </c>
    </row>
    <row r="14" spans="1:13" s="14" customFormat="1" x14ac:dyDescent="0.25">
      <c r="A14" s="15">
        <v>11</v>
      </c>
      <c r="B14" s="16">
        <v>43104</v>
      </c>
      <c r="C14" s="17" t="s">
        <v>14</v>
      </c>
      <c r="D14" s="17" t="s">
        <v>15</v>
      </c>
      <c r="E14" s="18">
        <v>290739</v>
      </c>
      <c r="F14" s="17" t="s">
        <v>57</v>
      </c>
      <c r="G14" s="19">
        <v>45000</v>
      </c>
      <c r="H14" s="19">
        <v>45000</v>
      </c>
      <c r="I14" s="20" t="s">
        <v>58</v>
      </c>
      <c r="J14" s="17" t="s">
        <v>59</v>
      </c>
      <c r="K14" s="17">
        <v>20778</v>
      </c>
      <c r="L14" s="17" t="s">
        <v>28</v>
      </c>
      <c r="M14" s="21" t="s">
        <v>29</v>
      </c>
    </row>
    <row r="15" spans="1:13" s="14" customFormat="1" ht="15.75" thickBot="1" x14ac:dyDescent="0.3">
      <c r="A15" s="26">
        <v>12</v>
      </c>
      <c r="B15" s="27">
        <v>43104</v>
      </c>
      <c r="C15" s="28" t="s">
        <v>14</v>
      </c>
      <c r="D15" s="28" t="s">
        <v>15</v>
      </c>
      <c r="E15" s="291">
        <v>290601</v>
      </c>
      <c r="F15" s="28" t="s">
        <v>60</v>
      </c>
      <c r="G15" s="29">
        <v>40000</v>
      </c>
      <c r="H15" s="29">
        <v>40000</v>
      </c>
      <c r="I15" s="292" t="s">
        <v>47</v>
      </c>
      <c r="J15" s="28" t="s">
        <v>61</v>
      </c>
      <c r="K15" s="28">
        <v>20779</v>
      </c>
      <c r="L15" s="28" t="s">
        <v>36</v>
      </c>
      <c r="M15" s="31" t="s">
        <v>37</v>
      </c>
    </row>
    <row r="16" spans="1:13" s="14" customFormat="1" ht="15.75" thickBot="1" x14ac:dyDescent="0.3">
      <c r="A16" s="419" t="s">
        <v>2084</v>
      </c>
      <c r="B16" s="420"/>
      <c r="C16" s="420"/>
      <c r="D16" s="420"/>
      <c r="E16" s="420"/>
      <c r="F16" s="421"/>
      <c r="G16" s="288">
        <f t="shared" ref="G16:H16" si="1">SUM(G12:G15)</f>
        <v>175000</v>
      </c>
      <c r="H16" s="289">
        <f t="shared" si="1"/>
        <v>175000</v>
      </c>
      <c r="I16" s="520"/>
      <c r="J16" s="518"/>
      <c r="K16" s="518"/>
      <c r="L16" s="518"/>
      <c r="M16" s="519"/>
    </row>
    <row r="17" spans="1:23" s="14" customFormat="1" ht="15.75" thickBot="1" x14ac:dyDescent="0.3">
      <c r="A17" s="293">
        <v>13</v>
      </c>
      <c r="B17" s="294">
        <v>43108</v>
      </c>
      <c r="C17" s="51" t="s">
        <v>14</v>
      </c>
      <c r="D17" s="51" t="s">
        <v>15</v>
      </c>
      <c r="E17" s="295">
        <v>290734</v>
      </c>
      <c r="F17" s="51" t="s">
        <v>62</v>
      </c>
      <c r="G17" s="296">
        <v>45000</v>
      </c>
      <c r="H17" s="296">
        <v>45000</v>
      </c>
      <c r="I17" s="297" t="s">
        <v>63</v>
      </c>
      <c r="J17" s="51" t="s">
        <v>64</v>
      </c>
      <c r="K17" s="51">
        <v>20780</v>
      </c>
      <c r="L17" s="51" t="s">
        <v>28</v>
      </c>
      <c r="M17" s="298" t="s">
        <v>29</v>
      </c>
    </row>
    <row r="18" spans="1:23" s="14" customFormat="1" ht="15.75" thickBot="1" x14ac:dyDescent="0.3">
      <c r="A18" s="521" t="s">
        <v>2085</v>
      </c>
      <c r="B18" s="522"/>
      <c r="C18" s="522"/>
      <c r="D18" s="522"/>
      <c r="E18" s="522"/>
      <c r="F18" s="523"/>
      <c r="G18" s="299">
        <f t="shared" ref="G18:H18" si="2">SUM(G17)</f>
        <v>45000</v>
      </c>
      <c r="H18" s="300">
        <f t="shared" si="2"/>
        <v>45000</v>
      </c>
      <c r="I18" s="508"/>
      <c r="J18" s="509"/>
      <c r="K18" s="509"/>
      <c r="L18" s="509"/>
      <c r="M18" s="510"/>
    </row>
    <row r="19" spans="1:23" s="14" customFormat="1" x14ac:dyDescent="0.25">
      <c r="A19" s="9">
        <v>14</v>
      </c>
      <c r="B19" s="45">
        <v>43109</v>
      </c>
      <c r="C19" s="301" t="s">
        <v>2086</v>
      </c>
      <c r="D19" s="302" t="s">
        <v>2087</v>
      </c>
      <c r="E19" s="302">
        <v>3460520</v>
      </c>
      <c r="F19" s="303" t="s">
        <v>2088</v>
      </c>
      <c r="G19" s="304">
        <v>50000</v>
      </c>
      <c r="H19" s="305">
        <v>50000</v>
      </c>
      <c r="I19" s="301" t="s">
        <v>985</v>
      </c>
      <c r="J19" s="301" t="s">
        <v>2089</v>
      </c>
      <c r="K19" s="301">
        <v>20781</v>
      </c>
      <c r="L19" s="301" t="s">
        <v>119</v>
      </c>
      <c r="M19" s="301" t="s">
        <v>119</v>
      </c>
    </row>
    <row r="20" spans="1:23" s="14" customFormat="1" x14ac:dyDescent="0.25">
      <c r="A20" s="17">
        <v>15</v>
      </c>
      <c r="B20" s="48">
        <v>43109</v>
      </c>
      <c r="C20" s="197" t="s">
        <v>2090</v>
      </c>
      <c r="D20" s="306" t="s">
        <v>2087</v>
      </c>
      <c r="E20" s="306">
        <v>3460547</v>
      </c>
      <c r="F20" s="194" t="s">
        <v>2091</v>
      </c>
      <c r="G20" s="307">
        <v>50000</v>
      </c>
      <c r="H20" s="308">
        <v>50000</v>
      </c>
      <c r="I20" s="197" t="s">
        <v>101</v>
      </c>
      <c r="J20" s="197" t="s">
        <v>2092</v>
      </c>
      <c r="K20" s="197">
        <v>20785</v>
      </c>
      <c r="L20" s="197" t="s">
        <v>75</v>
      </c>
      <c r="M20" s="197" t="s">
        <v>76</v>
      </c>
    </row>
    <row r="21" spans="1:23" s="14" customFormat="1" x14ac:dyDescent="0.25">
      <c r="A21" s="17">
        <v>16</v>
      </c>
      <c r="B21" s="48">
        <v>43109</v>
      </c>
      <c r="C21" s="197" t="s">
        <v>2090</v>
      </c>
      <c r="D21" s="306" t="s">
        <v>2087</v>
      </c>
      <c r="E21" s="306">
        <v>3460544</v>
      </c>
      <c r="F21" s="194" t="s">
        <v>2093</v>
      </c>
      <c r="G21" s="307">
        <v>50000</v>
      </c>
      <c r="H21" s="308">
        <v>50000</v>
      </c>
      <c r="I21" s="197" t="s">
        <v>1114</v>
      </c>
      <c r="J21" s="197" t="s">
        <v>2094</v>
      </c>
      <c r="K21" s="197">
        <v>20782</v>
      </c>
      <c r="L21" s="197" t="s">
        <v>148</v>
      </c>
      <c r="M21" s="197" t="s">
        <v>149</v>
      </c>
    </row>
    <row r="22" spans="1:23" s="14" customFormat="1" x14ac:dyDescent="0.25">
      <c r="A22" s="17">
        <v>17</v>
      </c>
      <c r="B22" s="48">
        <v>43109</v>
      </c>
      <c r="C22" s="197" t="s">
        <v>2090</v>
      </c>
      <c r="D22" s="306" t="s">
        <v>2087</v>
      </c>
      <c r="E22" s="306">
        <v>3460542</v>
      </c>
      <c r="F22" s="194" t="s">
        <v>2095</v>
      </c>
      <c r="G22" s="307">
        <v>50000</v>
      </c>
      <c r="H22" s="308">
        <v>50000</v>
      </c>
      <c r="I22" s="197" t="s">
        <v>163</v>
      </c>
      <c r="J22" s="197" t="s">
        <v>2096</v>
      </c>
      <c r="K22" s="197">
        <v>20783</v>
      </c>
      <c r="L22" s="197" t="s">
        <v>148</v>
      </c>
      <c r="M22" s="197" t="s">
        <v>149</v>
      </c>
    </row>
    <row r="23" spans="1:23" s="14" customFormat="1" x14ac:dyDescent="0.25">
      <c r="A23" s="17">
        <v>18</v>
      </c>
      <c r="B23" s="48">
        <v>43109</v>
      </c>
      <c r="C23" s="197" t="s">
        <v>2090</v>
      </c>
      <c r="D23" s="306" t="s">
        <v>2087</v>
      </c>
      <c r="E23" s="306">
        <v>3460545</v>
      </c>
      <c r="F23" s="194" t="s">
        <v>2097</v>
      </c>
      <c r="G23" s="307">
        <v>50000</v>
      </c>
      <c r="H23" s="308">
        <v>50000</v>
      </c>
      <c r="I23" s="197" t="s">
        <v>2098</v>
      </c>
      <c r="J23" s="197" t="s">
        <v>2099</v>
      </c>
      <c r="K23" s="197">
        <v>20786</v>
      </c>
      <c r="L23" s="197" t="s">
        <v>119</v>
      </c>
      <c r="M23" s="197" t="s">
        <v>119</v>
      </c>
    </row>
    <row r="24" spans="1:23" s="14" customFormat="1" x14ac:dyDescent="0.25">
      <c r="A24" s="17">
        <v>19</v>
      </c>
      <c r="B24" s="48">
        <v>43109</v>
      </c>
      <c r="C24" s="197" t="s">
        <v>2090</v>
      </c>
      <c r="D24" s="306" t="s">
        <v>2087</v>
      </c>
      <c r="E24" s="306">
        <v>3460543</v>
      </c>
      <c r="F24" s="194" t="s">
        <v>2100</v>
      </c>
      <c r="G24" s="307">
        <v>50000</v>
      </c>
      <c r="H24" s="308">
        <v>50000</v>
      </c>
      <c r="I24" s="197" t="s">
        <v>2101</v>
      </c>
      <c r="J24" s="197" t="s">
        <v>2102</v>
      </c>
      <c r="K24" s="197">
        <v>20784</v>
      </c>
      <c r="L24" s="197" t="s">
        <v>119</v>
      </c>
      <c r="M24" s="197" t="s">
        <v>119</v>
      </c>
    </row>
    <row r="25" spans="1:23" s="14" customFormat="1" x14ac:dyDescent="0.25">
      <c r="A25" s="17">
        <v>20</v>
      </c>
      <c r="B25" s="48">
        <v>43109</v>
      </c>
      <c r="C25" s="197" t="s">
        <v>2103</v>
      </c>
      <c r="D25" s="306" t="s">
        <v>2087</v>
      </c>
      <c r="E25" s="306">
        <v>3460565</v>
      </c>
      <c r="F25" s="194" t="s">
        <v>2104</v>
      </c>
      <c r="G25" s="307">
        <v>45000</v>
      </c>
      <c r="H25" s="308">
        <v>45000</v>
      </c>
      <c r="I25" s="197" t="s">
        <v>2105</v>
      </c>
      <c r="J25" s="197" t="s">
        <v>2106</v>
      </c>
      <c r="K25" s="197">
        <v>20787</v>
      </c>
      <c r="L25" s="197" t="s">
        <v>87</v>
      </c>
      <c r="M25" s="197" t="s">
        <v>87</v>
      </c>
    </row>
    <row r="26" spans="1:23" s="14" customFormat="1" x14ac:dyDescent="0.25">
      <c r="A26" s="17">
        <v>21</v>
      </c>
      <c r="B26" s="48">
        <v>43109</v>
      </c>
      <c r="C26" s="197" t="s">
        <v>2103</v>
      </c>
      <c r="D26" s="306" t="s">
        <v>2087</v>
      </c>
      <c r="E26" s="306">
        <v>3460566</v>
      </c>
      <c r="F26" s="194" t="s">
        <v>2107</v>
      </c>
      <c r="G26" s="307">
        <v>45000</v>
      </c>
      <c r="H26" s="308">
        <v>45000</v>
      </c>
      <c r="I26" s="197" t="s">
        <v>139</v>
      </c>
      <c r="J26" s="197" t="s">
        <v>2108</v>
      </c>
      <c r="K26" s="197">
        <v>20788</v>
      </c>
      <c r="L26" s="197" t="s">
        <v>87</v>
      </c>
      <c r="M26" s="197" t="s">
        <v>87</v>
      </c>
    </row>
    <row r="27" spans="1:23" s="14" customFormat="1" x14ac:dyDescent="0.25">
      <c r="A27" s="17">
        <v>22</v>
      </c>
      <c r="B27" s="48">
        <v>43109</v>
      </c>
      <c r="C27" s="197" t="s">
        <v>2103</v>
      </c>
      <c r="D27" s="306" t="s">
        <v>2087</v>
      </c>
      <c r="E27" s="306">
        <v>3460564</v>
      </c>
      <c r="F27" s="194" t="s">
        <v>2109</v>
      </c>
      <c r="G27" s="307">
        <v>45000</v>
      </c>
      <c r="H27" s="308">
        <v>45000</v>
      </c>
      <c r="I27" s="197" t="s">
        <v>34</v>
      </c>
      <c r="J27" s="197" t="s">
        <v>2110</v>
      </c>
      <c r="K27" s="197">
        <v>20789</v>
      </c>
      <c r="L27" s="197" t="s">
        <v>87</v>
      </c>
      <c r="M27" s="197" t="s">
        <v>87</v>
      </c>
    </row>
    <row r="28" spans="1:23" s="14" customFormat="1" x14ac:dyDescent="0.25">
      <c r="A28" s="17">
        <v>23</v>
      </c>
      <c r="B28" s="48">
        <v>43109</v>
      </c>
      <c r="C28" s="197" t="s">
        <v>2086</v>
      </c>
      <c r="D28" s="306" t="s">
        <v>2087</v>
      </c>
      <c r="E28" s="306">
        <v>3460518</v>
      </c>
      <c r="F28" s="194" t="s">
        <v>2111</v>
      </c>
      <c r="G28" s="307">
        <v>50000</v>
      </c>
      <c r="H28" s="308">
        <v>50000</v>
      </c>
      <c r="I28" s="197" t="s">
        <v>1005</v>
      </c>
      <c r="J28" s="197" t="s">
        <v>2112</v>
      </c>
      <c r="K28" s="197">
        <v>20790</v>
      </c>
      <c r="L28" s="197" t="s">
        <v>119</v>
      </c>
      <c r="M28" s="197" t="s">
        <v>119</v>
      </c>
    </row>
    <row r="29" spans="1:23" s="14" customFormat="1" ht="15.75" thickBot="1" x14ac:dyDescent="0.3">
      <c r="A29" s="17">
        <v>24</v>
      </c>
      <c r="B29" s="50">
        <v>43109</v>
      </c>
      <c r="C29" s="204" t="s">
        <v>2086</v>
      </c>
      <c r="D29" s="309" t="s">
        <v>2087</v>
      </c>
      <c r="E29" s="309">
        <v>3460519</v>
      </c>
      <c r="F29" s="201" t="s">
        <v>2113</v>
      </c>
      <c r="G29" s="310">
        <v>50000</v>
      </c>
      <c r="H29" s="311">
        <v>50000</v>
      </c>
      <c r="I29" s="204" t="s">
        <v>212</v>
      </c>
      <c r="J29" s="204" t="s">
        <v>2112</v>
      </c>
      <c r="K29" s="204">
        <v>20791</v>
      </c>
      <c r="L29" s="204" t="s">
        <v>119</v>
      </c>
      <c r="M29" s="204" t="s">
        <v>119</v>
      </c>
    </row>
    <row r="30" spans="1:23" s="14" customFormat="1" ht="15.75" thickBot="1" x14ac:dyDescent="0.3">
      <c r="A30" s="505" t="s">
        <v>2114</v>
      </c>
      <c r="B30" s="506"/>
      <c r="C30" s="506"/>
      <c r="D30" s="506"/>
      <c r="E30" s="506"/>
      <c r="F30" s="507"/>
      <c r="G30" s="288">
        <f t="shared" ref="G30:H30" si="3">SUM(G19:G29)</f>
        <v>535000</v>
      </c>
      <c r="H30" s="289">
        <f t="shared" si="3"/>
        <v>535000</v>
      </c>
      <c r="I30" s="508"/>
      <c r="J30" s="509"/>
      <c r="K30" s="509"/>
      <c r="L30" s="509"/>
      <c r="M30" s="510"/>
    </row>
    <row r="31" spans="1:23" s="14" customFormat="1" x14ac:dyDescent="0.25">
      <c r="A31" s="7">
        <v>25</v>
      </c>
      <c r="B31" s="8">
        <v>43110</v>
      </c>
      <c r="C31" s="197" t="s">
        <v>949</v>
      </c>
      <c r="D31" s="306" t="s">
        <v>2087</v>
      </c>
      <c r="E31" s="306">
        <v>3460535</v>
      </c>
      <c r="F31" s="194" t="s">
        <v>1786</v>
      </c>
      <c r="G31" s="307">
        <v>50000</v>
      </c>
      <c r="H31" s="308">
        <v>50000</v>
      </c>
      <c r="I31" s="197" t="s">
        <v>2115</v>
      </c>
      <c r="J31" s="197" t="s">
        <v>2116</v>
      </c>
      <c r="K31" s="197">
        <v>20793</v>
      </c>
      <c r="L31" s="197" t="s">
        <v>267</v>
      </c>
      <c r="M31" s="312" t="s">
        <v>268</v>
      </c>
      <c r="O31" s="23"/>
      <c r="P31" s="23"/>
      <c r="Q31" s="23"/>
      <c r="R31" s="23"/>
      <c r="S31" s="23"/>
      <c r="T31" s="23"/>
      <c r="U31" s="23"/>
      <c r="V31" s="23"/>
      <c r="W31" s="23"/>
    </row>
    <row r="32" spans="1:23" s="14" customFormat="1" x14ac:dyDescent="0.25">
      <c r="A32" s="15">
        <v>26</v>
      </c>
      <c r="B32" s="16">
        <v>43110</v>
      </c>
      <c r="C32" s="197" t="s">
        <v>949</v>
      </c>
      <c r="D32" s="306" t="s">
        <v>2087</v>
      </c>
      <c r="E32" s="306">
        <v>3460533</v>
      </c>
      <c r="F32" s="194" t="s">
        <v>1781</v>
      </c>
      <c r="G32" s="307">
        <v>50000</v>
      </c>
      <c r="H32" s="308">
        <v>50000</v>
      </c>
      <c r="I32" s="197" t="s">
        <v>494</v>
      </c>
      <c r="J32" s="197" t="s">
        <v>1782</v>
      </c>
      <c r="K32" s="197">
        <v>20792</v>
      </c>
      <c r="L32" s="197" t="s">
        <v>267</v>
      </c>
      <c r="M32" s="312" t="s">
        <v>268</v>
      </c>
      <c r="O32" s="23"/>
      <c r="P32" s="23"/>
      <c r="Q32" s="23"/>
      <c r="R32" s="23"/>
      <c r="S32" s="23"/>
      <c r="T32" s="23"/>
      <c r="U32" s="23"/>
      <c r="V32" s="23"/>
      <c r="W32" s="23"/>
    </row>
    <row r="33" spans="1:23" s="14" customFormat="1" x14ac:dyDescent="0.25">
      <c r="A33" s="15">
        <v>27</v>
      </c>
      <c r="B33" s="16">
        <v>43110</v>
      </c>
      <c r="C33" s="197" t="s">
        <v>949</v>
      </c>
      <c r="D33" s="306" t="s">
        <v>2087</v>
      </c>
      <c r="E33" s="306">
        <v>3460534</v>
      </c>
      <c r="F33" s="194" t="s">
        <v>1784</v>
      </c>
      <c r="G33" s="307">
        <v>50000</v>
      </c>
      <c r="H33" s="308">
        <v>50000</v>
      </c>
      <c r="I33" s="197" t="s">
        <v>394</v>
      </c>
      <c r="J33" s="197" t="s">
        <v>2117</v>
      </c>
      <c r="K33" s="197">
        <v>20794</v>
      </c>
      <c r="L33" s="197" t="s">
        <v>267</v>
      </c>
      <c r="M33" s="312" t="s">
        <v>268</v>
      </c>
      <c r="O33" s="23"/>
      <c r="P33" s="23"/>
      <c r="Q33" s="23"/>
      <c r="R33" s="23"/>
      <c r="S33" s="23"/>
      <c r="T33" s="23"/>
      <c r="U33" s="23"/>
      <c r="V33" s="23"/>
      <c r="W33" s="23"/>
    </row>
    <row r="34" spans="1:23" s="14" customFormat="1" x14ac:dyDescent="0.25">
      <c r="A34" s="15">
        <v>28</v>
      </c>
      <c r="B34" s="16">
        <v>43110</v>
      </c>
      <c r="C34" s="197" t="s">
        <v>2090</v>
      </c>
      <c r="D34" s="306" t="s">
        <v>2087</v>
      </c>
      <c r="E34" s="306">
        <v>3460546</v>
      </c>
      <c r="F34" s="194" t="s">
        <v>2118</v>
      </c>
      <c r="G34" s="307">
        <v>50000</v>
      </c>
      <c r="H34" s="308">
        <v>50000</v>
      </c>
      <c r="I34" s="197" t="s">
        <v>110</v>
      </c>
      <c r="J34" s="197" t="s">
        <v>2119</v>
      </c>
      <c r="K34" s="197">
        <v>20795</v>
      </c>
      <c r="L34" s="197" t="s">
        <v>119</v>
      </c>
      <c r="M34" s="312" t="s">
        <v>119</v>
      </c>
      <c r="O34" s="23"/>
      <c r="P34" s="23"/>
      <c r="Q34" s="23"/>
      <c r="R34" s="23"/>
      <c r="S34" s="23"/>
      <c r="T34" s="23"/>
      <c r="U34" s="23"/>
      <c r="V34" s="23"/>
      <c r="W34" s="23"/>
    </row>
    <row r="35" spans="1:23" s="14" customFormat="1" x14ac:dyDescent="0.25">
      <c r="A35" s="15">
        <v>29</v>
      </c>
      <c r="B35" s="16">
        <v>43110</v>
      </c>
      <c r="C35" s="197" t="s">
        <v>14</v>
      </c>
      <c r="D35" s="306" t="s">
        <v>15</v>
      </c>
      <c r="E35" s="306">
        <v>290618</v>
      </c>
      <c r="F35" s="194" t="s">
        <v>65</v>
      </c>
      <c r="G35" s="307">
        <v>45000</v>
      </c>
      <c r="H35" s="308">
        <v>45000</v>
      </c>
      <c r="I35" s="197" t="s">
        <v>66</v>
      </c>
      <c r="J35" s="197" t="s">
        <v>67</v>
      </c>
      <c r="K35" s="197">
        <v>20799</v>
      </c>
      <c r="L35" s="197" t="s">
        <v>68</v>
      </c>
      <c r="M35" s="312" t="s">
        <v>53</v>
      </c>
      <c r="O35" s="23"/>
      <c r="P35" s="23"/>
      <c r="Q35" s="23"/>
      <c r="R35" s="23"/>
      <c r="S35" s="23"/>
      <c r="T35" s="23"/>
      <c r="U35" s="23"/>
      <c r="V35" s="23"/>
      <c r="W35" s="23"/>
    </row>
    <row r="36" spans="1:23" s="14" customFormat="1" x14ac:dyDescent="0.25">
      <c r="A36" s="15">
        <v>30</v>
      </c>
      <c r="B36" s="16">
        <v>43110</v>
      </c>
      <c r="C36" s="197" t="s">
        <v>14</v>
      </c>
      <c r="D36" s="306" t="s">
        <v>15</v>
      </c>
      <c r="E36" s="306">
        <v>290746</v>
      </c>
      <c r="F36" s="194" t="s">
        <v>69</v>
      </c>
      <c r="G36" s="307">
        <v>45000</v>
      </c>
      <c r="H36" s="308">
        <v>45000</v>
      </c>
      <c r="I36" s="197" t="s">
        <v>70</v>
      </c>
      <c r="J36" s="197" t="s">
        <v>71</v>
      </c>
      <c r="K36" s="197">
        <v>20796</v>
      </c>
      <c r="L36" s="197" t="s">
        <v>28</v>
      </c>
      <c r="M36" s="312" t="s">
        <v>29</v>
      </c>
      <c r="O36" s="23"/>
      <c r="P36" s="23"/>
      <c r="Q36" s="23"/>
      <c r="R36" s="23"/>
      <c r="S36" s="23"/>
      <c r="T36" s="23"/>
      <c r="U36" s="23"/>
      <c r="V36" s="23"/>
      <c r="W36" s="23"/>
    </row>
    <row r="37" spans="1:23" s="14" customFormat="1" x14ac:dyDescent="0.25">
      <c r="A37" s="15">
        <v>31</v>
      </c>
      <c r="B37" s="16">
        <v>43110</v>
      </c>
      <c r="C37" s="197" t="s">
        <v>14</v>
      </c>
      <c r="D37" s="306" t="s">
        <v>15</v>
      </c>
      <c r="E37" s="306">
        <v>290750</v>
      </c>
      <c r="F37" s="194" t="s">
        <v>72</v>
      </c>
      <c r="G37" s="307">
        <v>40000</v>
      </c>
      <c r="H37" s="308">
        <v>40000</v>
      </c>
      <c r="I37" s="197" t="s">
        <v>73</v>
      </c>
      <c r="J37" s="197" t="s">
        <v>74</v>
      </c>
      <c r="K37" s="197">
        <v>20800</v>
      </c>
      <c r="L37" s="197" t="s">
        <v>75</v>
      </c>
      <c r="M37" s="312" t="s">
        <v>76</v>
      </c>
      <c r="O37" s="23"/>
      <c r="P37" s="23"/>
      <c r="Q37" s="23"/>
      <c r="R37" s="23"/>
      <c r="S37" s="23"/>
      <c r="T37" s="23"/>
      <c r="U37" s="23"/>
      <c r="V37" s="23"/>
      <c r="W37" s="23"/>
    </row>
    <row r="38" spans="1:23" s="14" customFormat="1" x14ac:dyDescent="0.25">
      <c r="A38" s="15">
        <v>32</v>
      </c>
      <c r="B38" s="16">
        <v>43110</v>
      </c>
      <c r="C38" s="197" t="s">
        <v>14</v>
      </c>
      <c r="D38" s="306" t="s">
        <v>15</v>
      </c>
      <c r="E38" s="306">
        <v>290606</v>
      </c>
      <c r="F38" s="194" t="s">
        <v>77</v>
      </c>
      <c r="G38" s="307">
        <v>40000</v>
      </c>
      <c r="H38" s="308">
        <v>40000</v>
      </c>
      <c r="I38" s="197" t="s">
        <v>78</v>
      </c>
      <c r="J38" s="197" t="s">
        <v>61</v>
      </c>
      <c r="K38" s="197">
        <v>20797</v>
      </c>
      <c r="L38" s="197" t="s">
        <v>36</v>
      </c>
      <c r="M38" s="312" t="s">
        <v>37</v>
      </c>
      <c r="O38" s="23"/>
      <c r="P38" s="23"/>
      <c r="Q38" s="23"/>
      <c r="R38" s="23"/>
      <c r="S38" s="23"/>
      <c r="T38" s="23"/>
      <c r="U38" s="23"/>
      <c r="V38" s="23"/>
      <c r="W38" s="23"/>
    </row>
    <row r="39" spans="1:23" s="14" customFormat="1" x14ac:dyDescent="0.25">
      <c r="A39" s="15">
        <v>33</v>
      </c>
      <c r="B39" s="16">
        <v>43110</v>
      </c>
      <c r="C39" s="197" t="s">
        <v>14</v>
      </c>
      <c r="D39" s="306" t="s">
        <v>15</v>
      </c>
      <c r="E39" s="306">
        <v>290733</v>
      </c>
      <c r="F39" s="194" t="s">
        <v>79</v>
      </c>
      <c r="G39" s="307">
        <v>45000</v>
      </c>
      <c r="H39" s="308">
        <v>45000</v>
      </c>
      <c r="I39" s="197" t="s">
        <v>80</v>
      </c>
      <c r="J39" s="197" t="s">
        <v>81</v>
      </c>
      <c r="K39" s="197">
        <v>20806</v>
      </c>
      <c r="L39" s="197" t="s">
        <v>52</v>
      </c>
      <c r="M39" s="312" t="s">
        <v>53</v>
      </c>
      <c r="O39" s="23"/>
      <c r="P39" s="23"/>
      <c r="Q39" s="23"/>
      <c r="R39" s="23"/>
      <c r="S39" s="23"/>
      <c r="T39" s="23"/>
      <c r="U39" s="23"/>
      <c r="V39" s="23"/>
      <c r="W39" s="23"/>
    </row>
    <row r="40" spans="1:23" s="14" customFormat="1" x14ac:dyDescent="0.25">
      <c r="A40" s="15">
        <v>34</v>
      </c>
      <c r="B40" s="16">
        <v>43110</v>
      </c>
      <c r="C40" s="197" t="s">
        <v>14</v>
      </c>
      <c r="D40" s="306" t="s">
        <v>15</v>
      </c>
      <c r="E40" s="306">
        <v>290736</v>
      </c>
      <c r="F40" s="194" t="s">
        <v>65</v>
      </c>
      <c r="G40" s="307">
        <v>45000</v>
      </c>
      <c r="H40" s="308">
        <v>45000</v>
      </c>
      <c r="I40" s="197" t="s">
        <v>82</v>
      </c>
      <c r="J40" s="197" t="s">
        <v>56</v>
      </c>
      <c r="K40" s="197">
        <v>20807</v>
      </c>
      <c r="L40" s="197" t="s">
        <v>83</v>
      </c>
      <c r="M40" s="312" t="s">
        <v>53</v>
      </c>
      <c r="O40" s="23"/>
      <c r="P40" s="23"/>
      <c r="Q40" s="23"/>
      <c r="R40" s="23"/>
      <c r="S40" s="23"/>
      <c r="T40" s="23"/>
      <c r="U40" s="23"/>
      <c r="V40" s="23"/>
      <c r="W40" s="23"/>
    </row>
    <row r="41" spans="1:23" s="14" customFormat="1" x14ac:dyDescent="0.25">
      <c r="A41" s="15">
        <v>35</v>
      </c>
      <c r="B41" s="16">
        <v>43110</v>
      </c>
      <c r="C41" s="197" t="s">
        <v>14</v>
      </c>
      <c r="D41" s="306" t="s">
        <v>15</v>
      </c>
      <c r="E41" s="306">
        <v>290723</v>
      </c>
      <c r="F41" s="194" t="s">
        <v>84</v>
      </c>
      <c r="G41" s="307">
        <v>40000</v>
      </c>
      <c r="H41" s="308">
        <v>40000</v>
      </c>
      <c r="I41" s="197" t="s">
        <v>85</v>
      </c>
      <c r="J41" s="197" t="s">
        <v>86</v>
      </c>
      <c r="K41" s="197">
        <v>20801</v>
      </c>
      <c r="L41" s="197" t="s">
        <v>87</v>
      </c>
      <c r="M41" s="312" t="s">
        <v>87</v>
      </c>
      <c r="O41" s="23"/>
      <c r="P41" s="23"/>
      <c r="Q41" s="23"/>
      <c r="R41" s="23"/>
      <c r="S41" s="23"/>
      <c r="T41" s="23"/>
      <c r="U41" s="23"/>
      <c r="V41" s="23"/>
      <c r="W41" s="23"/>
    </row>
    <row r="42" spans="1:23" s="14" customFormat="1" x14ac:dyDescent="0.25">
      <c r="A42" s="15">
        <v>36</v>
      </c>
      <c r="B42" s="16">
        <v>43110</v>
      </c>
      <c r="C42" s="197" t="s">
        <v>14</v>
      </c>
      <c r="D42" s="306" t="s">
        <v>15</v>
      </c>
      <c r="E42" s="306">
        <v>290616</v>
      </c>
      <c r="F42" s="194" t="s">
        <v>88</v>
      </c>
      <c r="G42" s="307">
        <v>40000</v>
      </c>
      <c r="H42" s="308">
        <v>40000</v>
      </c>
      <c r="I42" s="197" t="s">
        <v>89</v>
      </c>
      <c r="J42" s="197" t="s">
        <v>45</v>
      </c>
      <c r="K42" s="197">
        <v>20803</v>
      </c>
      <c r="L42" s="197" t="s">
        <v>41</v>
      </c>
      <c r="M42" s="312" t="s">
        <v>90</v>
      </c>
      <c r="O42" s="23"/>
      <c r="P42" s="23"/>
      <c r="Q42" s="23"/>
      <c r="R42" s="23"/>
      <c r="S42" s="23"/>
      <c r="T42" s="23"/>
      <c r="U42" s="23"/>
      <c r="V42" s="23"/>
      <c r="W42" s="23"/>
    </row>
    <row r="43" spans="1:23" s="14" customFormat="1" x14ac:dyDescent="0.25">
      <c r="A43" s="15">
        <v>37</v>
      </c>
      <c r="B43" s="16">
        <v>43110</v>
      </c>
      <c r="C43" s="197" t="s">
        <v>14</v>
      </c>
      <c r="D43" s="306" t="s">
        <v>15</v>
      </c>
      <c r="E43" s="306">
        <v>290747</v>
      </c>
      <c r="F43" s="194" t="s">
        <v>91</v>
      </c>
      <c r="G43" s="307">
        <v>40000</v>
      </c>
      <c r="H43" s="308">
        <v>40000</v>
      </c>
      <c r="I43" s="197" t="s">
        <v>92</v>
      </c>
      <c r="J43" s="197" t="s">
        <v>93</v>
      </c>
      <c r="K43" s="197">
        <v>20802</v>
      </c>
      <c r="L43" s="197" t="s">
        <v>28</v>
      </c>
      <c r="M43" s="312" t="s">
        <v>29</v>
      </c>
      <c r="O43" s="23"/>
      <c r="P43" s="23"/>
      <c r="Q43" s="23"/>
      <c r="R43" s="23"/>
      <c r="S43" s="23"/>
      <c r="T43" s="23"/>
      <c r="U43" s="23"/>
      <c r="V43" s="23"/>
      <c r="W43" s="23"/>
    </row>
    <row r="44" spans="1:23" s="14" customFormat="1" x14ac:dyDescent="0.25">
      <c r="A44" s="15">
        <v>38</v>
      </c>
      <c r="B44" s="16">
        <v>43110</v>
      </c>
      <c r="C44" s="197" t="s">
        <v>14</v>
      </c>
      <c r="D44" s="306" t="s">
        <v>15</v>
      </c>
      <c r="E44" s="306">
        <v>290609</v>
      </c>
      <c r="F44" s="194" t="s">
        <v>94</v>
      </c>
      <c r="G44" s="307">
        <v>40000</v>
      </c>
      <c r="H44" s="308">
        <v>40000</v>
      </c>
      <c r="I44" s="197" t="s">
        <v>95</v>
      </c>
      <c r="J44" s="197" t="s">
        <v>96</v>
      </c>
      <c r="K44" s="197">
        <v>20798</v>
      </c>
      <c r="L44" s="197" t="s">
        <v>24</v>
      </c>
      <c r="M44" s="312" t="s">
        <v>24</v>
      </c>
      <c r="O44" s="23"/>
      <c r="P44" s="23"/>
      <c r="Q44" s="23"/>
      <c r="R44" s="23"/>
      <c r="S44" s="23"/>
      <c r="T44" s="23"/>
      <c r="U44" s="23"/>
      <c r="V44" s="23"/>
      <c r="W44" s="23"/>
    </row>
    <row r="45" spans="1:23" s="14" customFormat="1" x14ac:dyDescent="0.25">
      <c r="A45" s="15">
        <v>39</v>
      </c>
      <c r="B45" s="16">
        <v>43110</v>
      </c>
      <c r="C45" s="197" t="s">
        <v>14</v>
      </c>
      <c r="D45" s="306" t="s">
        <v>15</v>
      </c>
      <c r="E45" s="306">
        <v>290724</v>
      </c>
      <c r="F45" s="194" t="s">
        <v>97</v>
      </c>
      <c r="G45" s="307">
        <v>40000</v>
      </c>
      <c r="H45" s="308">
        <v>40000</v>
      </c>
      <c r="I45" s="197" t="s">
        <v>98</v>
      </c>
      <c r="J45" s="197" t="s">
        <v>99</v>
      </c>
      <c r="K45" s="197">
        <v>20804</v>
      </c>
      <c r="L45" s="197" t="s">
        <v>75</v>
      </c>
      <c r="M45" s="312" t="s">
        <v>76</v>
      </c>
      <c r="O45" s="23"/>
      <c r="P45" s="23"/>
      <c r="Q45" s="23"/>
      <c r="R45" s="23"/>
      <c r="S45" s="23"/>
      <c r="T45" s="23"/>
      <c r="U45" s="23"/>
      <c r="V45" s="23"/>
      <c r="W45" s="23"/>
    </row>
    <row r="46" spans="1:23" s="14" customFormat="1" x14ac:dyDescent="0.25">
      <c r="A46" s="15">
        <v>40</v>
      </c>
      <c r="B46" s="16">
        <v>43110</v>
      </c>
      <c r="C46" s="197" t="s">
        <v>14</v>
      </c>
      <c r="D46" s="306" t="s">
        <v>15</v>
      </c>
      <c r="E46" s="306">
        <v>290608</v>
      </c>
      <c r="F46" s="194" t="s">
        <v>100</v>
      </c>
      <c r="G46" s="307">
        <v>40000</v>
      </c>
      <c r="H46" s="308">
        <v>40000</v>
      </c>
      <c r="I46" s="197" t="s">
        <v>101</v>
      </c>
      <c r="J46" s="197" t="s">
        <v>102</v>
      </c>
      <c r="K46" s="197">
        <v>20805</v>
      </c>
      <c r="L46" s="197" t="s">
        <v>24</v>
      </c>
      <c r="M46" s="312" t="s">
        <v>24</v>
      </c>
      <c r="O46" s="23"/>
      <c r="P46" s="23"/>
      <c r="Q46" s="23"/>
      <c r="R46" s="23"/>
      <c r="S46" s="23"/>
      <c r="T46" s="23"/>
      <c r="U46" s="23"/>
      <c r="V46" s="23"/>
      <c r="W46" s="23"/>
    </row>
    <row r="47" spans="1:23" s="14" customFormat="1" x14ac:dyDescent="0.25">
      <c r="A47" s="15">
        <v>41</v>
      </c>
      <c r="B47" s="16">
        <v>43110</v>
      </c>
      <c r="C47" s="197" t="s">
        <v>14</v>
      </c>
      <c r="D47" s="306" t="s">
        <v>15</v>
      </c>
      <c r="E47" s="306">
        <v>290725</v>
      </c>
      <c r="F47" s="194" t="s">
        <v>103</v>
      </c>
      <c r="G47" s="307">
        <v>45000</v>
      </c>
      <c r="H47" s="308">
        <v>45000</v>
      </c>
      <c r="I47" s="197" t="s">
        <v>104</v>
      </c>
      <c r="J47" s="197" t="s">
        <v>105</v>
      </c>
      <c r="K47" s="197">
        <v>20809</v>
      </c>
      <c r="L47" s="197" t="s">
        <v>41</v>
      </c>
      <c r="M47" s="312" t="s">
        <v>90</v>
      </c>
      <c r="O47" s="23"/>
      <c r="P47" s="23"/>
      <c r="Q47" s="23"/>
      <c r="R47" s="23"/>
      <c r="S47" s="23"/>
      <c r="T47" s="23"/>
      <c r="U47" s="23"/>
      <c r="V47" s="23"/>
      <c r="W47" s="23"/>
    </row>
    <row r="48" spans="1:23" s="14" customFormat="1" x14ac:dyDescent="0.25">
      <c r="A48" s="15">
        <v>42</v>
      </c>
      <c r="B48" s="16">
        <v>43110</v>
      </c>
      <c r="C48" s="197" t="s">
        <v>14</v>
      </c>
      <c r="D48" s="306" t="s">
        <v>15</v>
      </c>
      <c r="E48" s="306">
        <v>290727</v>
      </c>
      <c r="F48" s="194" t="s">
        <v>106</v>
      </c>
      <c r="G48" s="307">
        <v>40000</v>
      </c>
      <c r="H48" s="308">
        <v>40000</v>
      </c>
      <c r="I48" s="197" t="s">
        <v>107</v>
      </c>
      <c r="J48" s="197" t="s">
        <v>108</v>
      </c>
      <c r="K48" s="197">
        <v>20811</v>
      </c>
      <c r="L48" s="197" t="s">
        <v>87</v>
      </c>
      <c r="M48" s="312" t="s">
        <v>87</v>
      </c>
      <c r="O48" s="23"/>
      <c r="P48" s="23"/>
      <c r="Q48" s="23"/>
      <c r="R48" s="23"/>
      <c r="S48" s="23"/>
      <c r="T48" s="23"/>
      <c r="U48" s="23"/>
      <c r="V48" s="23"/>
      <c r="W48" s="23"/>
    </row>
    <row r="49" spans="1:23" s="14" customFormat="1" x14ac:dyDescent="0.25">
      <c r="A49" s="15">
        <v>43</v>
      </c>
      <c r="B49" s="16">
        <v>43110</v>
      </c>
      <c r="C49" s="197" t="s">
        <v>14</v>
      </c>
      <c r="D49" s="306" t="s">
        <v>15</v>
      </c>
      <c r="E49" s="306">
        <v>290614</v>
      </c>
      <c r="F49" s="194" t="s">
        <v>109</v>
      </c>
      <c r="G49" s="307">
        <v>40000</v>
      </c>
      <c r="H49" s="308">
        <v>40000</v>
      </c>
      <c r="I49" s="197" t="s">
        <v>110</v>
      </c>
      <c r="J49" s="197" t="s">
        <v>111</v>
      </c>
      <c r="K49" s="197">
        <v>20812</v>
      </c>
      <c r="L49" s="197" t="s">
        <v>112</v>
      </c>
      <c r="M49" s="312" t="s">
        <v>113</v>
      </c>
      <c r="O49" s="23"/>
      <c r="P49" s="23"/>
      <c r="Q49" s="23"/>
      <c r="R49" s="23"/>
      <c r="S49" s="23"/>
      <c r="T49" s="23"/>
      <c r="U49" s="23"/>
      <c r="V49" s="23"/>
      <c r="W49" s="23"/>
    </row>
    <row r="50" spans="1:23" s="14" customFormat="1" x14ac:dyDescent="0.25">
      <c r="A50" s="15">
        <v>44</v>
      </c>
      <c r="B50" s="16">
        <v>43110</v>
      </c>
      <c r="C50" s="197" t="s">
        <v>14</v>
      </c>
      <c r="D50" s="306" t="s">
        <v>15</v>
      </c>
      <c r="E50" s="306">
        <v>290728</v>
      </c>
      <c r="F50" s="194" t="s">
        <v>114</v>
      </c>
      <c r="G50" s="307">
        <v>40000</v>
      </c>
      <c r="H50" s="308">
        <v>40000</v>
      </c>
      <c r="I50" s="197" t="s">
        <v>115</v>
      </c>
      <c r="J50" s="197" t="s">
        <v>111</v>
      </c>
      <c r="K50" s="197">
        <v>20810</v>
      </c>
      <c r="L50" s="197" t="s">
        <v>112</v>
      </c>
      <c r="M50" s="312" t="s">
        <v>113</v>
      </c>
      <c r="O50" s="23"/>
      <c r="P50" s="23"/>
      <c r="Q50" s="23"/>
      <c r="R50" s="23"/>
      <c r="S50" s="23"/>
      <c r="T50" s="23"/>
      <c r="U50" s="23"/>
      <c r="V50" s="23"/>
      <c r="W50" s="23"/>
    </row>
    <row r="51" spans="1:23" s="14" customFormat="1" x14ac:dyDescent="0.25">
      <c r="A51" s="15">
        <v>45</v>
      </c>
      <c r="B51" s="16">
        <v>43110</v>
      </c>
      <c r="C51" s="197" t="s">
        <v>14</v>
      </c>
      <c r="D51" s="306" t="s">
        <v>15</v>
      </c>
      <c r="E51" s="306">
        <v>290617</v>
      </c>
      <c r="F51" s="194" t="s">
        <v>116</v>
      </c>
      <c r="G51" s="307">
        <v>50000</v>
      </c>
      <c r="H51" s="308">
        <v>50000</v>
      </c>
      <c r="I51" s="197" t="s">
        <v>117</v>
      </c>
      <c r="J51" s="197" t="s">
        <v>118</v>
      </c>
      <c r="K51" s="197">
        <v>20808</v>
      </c>
      <c r="L51" s="197" t="s">
        <v>119</v>
      </c>
      <c r="M51" s="312" t="s">
        <v>119</v>
      </c>
      <c r="O51" s="23"/>
      <c r="P51" s="23"/>
      <c r="Q51" s="23"/>
      <c r="R51" s="23"/>
      <c r="S51" s="23"/>
      <c r="T51" s="23"/>
      <c r="U51" s="23"/>
      <c r="V51" s="23"/>
      <c r="W51" s="23"/>
    </row>
    <row r="52" spans="1:23" s="14" customFormat="1" x14ac:dyDescent="0.25">
      <c r="A52" s="15">
        <v>46</v>
      </c>
      <c r="B52" s="16">
        <v>43110</v>
      </c>
      <c r="C52" s="197" t="s">
        <v>14</v>
      </c>
      <c r="D52" s="306" t="s">
        <v>15</v>
      </c>
      <c r="E52" s="306">
        <v>290726</v>
      </c>
      <c r="F52" s="194" t="s">
        <v>120</v>
      </c>
      <c r="G52" s="307">
        <v>45000</v>
      </c>
      <c r="H52" s="308">
        <v>45000</v>
      </c>
      <c r="I52" s="197" t="s">
        <v>121</v>
      </c>
      <c r="J52" s="197" t="s">
        <v>122</v>
      </c>
      <c r="K52" s="197">
        <v>20813</v>
      </c>
      <c r="L52" s="197" t="s">
        <v>52</v>
      </c>
      <c r="M52" s="312" t="s">
        <v>53</v>
      </c>
      <c r="O52" s="23"/>
      <c r="P52" s="23"/>
      <c r="Q52" s="23"/>
      <c r="R52" s="23"/>
      <c r="S52" s="23"/>
      <c r="T52" s="23"/>
      <c r="U52" s="23"/>
      <c r="V52" s="23"/>
      <c r="W52" s="23"/>
    </row>
    <row r="53" spans="1:23" s="14" customFormat="1" x14ac:dyDescent="0.25">
      <c r="A53" s="15">
        <v>47</v>
      </c>
      <c r="B53" s="16">
        <v>43110</v>
      </c>
      <c r="C53" s="197" t="s">
        <v>14</v>
      </c>
      <c r="D53" s="306" t="s">
        <v>15</v>
      </c>
      <c r="E53" s="306">
        <v>290607</v>
      </c>
      <c r="F53" s="194" t="s">
        <v>123</v>
      </c>
      <c r="G53" s="307">
        <v>45000</v>
      </c>
      <c r="H53" s="308">
        <v>45000</v>
      </c>
      <c r="I53" s="197" t="s">
        <v>124</v>
      </c>
      <c r="J53" s="197" t="s">
        <v>125</v>
      </c>
      <c r="K53" s="197">
        <v>20814</v>
      </c>
      <c r="L53" s="197" t="s">
        <v>126</v>
      </c>
      <c r="M53" s="312" t="s">
        <v>20</v>
      </c>
      <c r="O53" s="23"/>
      <c r="P53" s="23"/>
      <c r="Q53" s="23"/>
      <c r="R53" s="23"/>
      <c r="S53" s="23"/>
      <c r="T53" s="23"/>
      <c r="U53" s="23"/>
      <c r="V53" s="23"/>
      <c r="W53" s="23"/>
    </row>
    <row r="54" spans="1:23" s="14" customFormat="1" x14ac:dyDescent="0.25">
      <c r="A54" s="15">
        <v>48</v>
      </c>
      <c r="B54" s="16">
        <v>43110</v>
      </c>
      <c r="C54" s="197" t="s">
        <v>14</v>
      </c>
      <c r="D54" s="306" t="s">
        <v>15</v>
      </c>
      <c r="E54" s="306">
        <v>290738</v>
      </c>
      <c r="F54" s="194" t="s">
        <v>127</v>
      </c>
      <c r="G54" s="307">
        <v>45000</v>
      </c>
      <c r="H54" s="308">
        <v>45000</v>
      </c>
      <c r="I54" s="197" t="s">
        <v>128</v>
      </c>
      <c r="J54" s="197" t="s">
        <v>129</v>
      </c>
      <c r="K54" s="197">
        <v>20815</v>
      </c>
      <c r="L54" s="197" t="s">
        <v>52</v>
      </c>
      <c r="M54" s="312" t="s">
        <v>53</v>
      </c>
      <c r="O54" s="23"/>
      <c r="P54" s="23"/>
      <c r="Q54" s="23"/>
      <c r="R54" s="23"/>
      <c r="S54" s="23"/>
      <c r="T54" s="23"/>
      <c r="U54" s="23"/>
      <c r="V54" s="23"/>
      <c r="W54" s="23"/>
    </row>
    <row r="55" spans="1:23" s="14" customFormat="1" x14ac:dyDescent="0.25">
      <c r="A55" s="15">
        <v>49</v>
      </c>
      <c r="B55" s="16">
        <v>43110</v>
      </c>
      <c r="C55" s="197" t="s">
        <v>2120</v>
      </c>
      <c r="D55" s="306" t="s">
        <v>2087</v>
      </c>
      <c r="E55" s="306">
        <v>3460522</v>
      </c>
      <c r="F55" s="194" t="s">
        <v>2121</v>
      </c>
      <c r="G55" s="307">
        <v>50000</v>
      </c>
      <c r="H55" s="308">
        <v>50000</v>
      </c>
      <c r="I55" s="197" t="s">
        <v>2122</v>
      </c>
      <c r="J55" s="197" t="s">
        <v>2112</v>
      </c>
      <c r="K55" s="197">
        <v>20817</v>
      </c>
      <c r="L55" s="197" t="s">
        <v>119</v>
      </c>
      <c r="M55" s="312" t="s">
        <v>119</v>
      </c>
      <c r="O55" s="23"/>
      <c r="P55" s="23"/>
      <c r="Q55" s="23"/>
      <c r="R55" s="23"/>
      <c r="S55" s="23"/>
      <c r="T55" s="23"/>
      <c r="U55" s="23"/>
      <c r="V55" s="23"/>
      <c r="W55" s="23"/>
    </row>
    <row r="56" spans="1:23" s="14" customFormat="1" x14ac:dyDescent="0.25">
      <c r="A56" s="15">
        <v>50</v>
      </c>
      <c r="B56" s="16">
        <v>43110</v>
      </c>
      <c r="C56" s="197" t="s">
        <v>2123</v>
      </c>
      <c r="D56" s="306" t="s">
        <v>2087</v>
      </c>
      <c r="E56" s="306">
        <v>3460567</v>
      </c>
      <c r="F56" s="194" t="s">
        <v>2124</v>
      </c>
      <c r="G56" s="307">
        <v>45000</v>
      </c>
      <c r="H56" s="308">
        <v>45000</v>
      </c>
      <c r="I56" s="197" t="s">
        <v>73</v>
      </c>
      <c r="J56" s="197" t="s">
        <v>2125</v>
      </c>
      <c r="K56" s="197">
        <v>20816</v>
      </c>
      <c r="L56" s="197" t="s">
        <v>148</v>
      </c>
      <c r="M56" s="312" t="s">
        <v>149</v>
      </c>
      <c r="O56" s="23"/>
      <c r="P56" s="23"/>
      <c r="Q56" s="23"/>
      <c r="R56" s="23"/>
      <c r="S56" s="23"/>
      <c r="T56" s="23"/>
      <c r="U56" s="23"/>
      <c r="V56" s="23"/>
      <c r="W56" s="23"/>
    </row>
    <row r="57" spans="1:23" s="314" customFormat="1" ht="15.75" thickBot="1" x14ac:dyDescent="0.3">
      <c r="A57" s="15">
        <v>51</v>
      </c>
      <c r="B57" s="313">
        <v>43110</v>
      </c>
      <c r="C57" s="197" t="s">
        <v>2123</v>
      </c>
      <c r="D57" s="306" t="s">
        <v>2087</v>
      </c>
      <c r="E57" s="306">
        <v>3460568</v>
      </c>
      <c r="F57" s="307" t="s">
        <v>2126</v>
      </c>
      <c r="G57" s="307">
        <v>45000</v>
      </c>
      <c r="H57" s="308">
        <v>45000</v>
      </c>
      <c r="I57" s="197" t="s">
        <v>1705</v>
      </c>
      <c r="J57" s="197" t="s">
        <v>2127</v>
      </c>
      <c r="K57" s="197">
        <v>20818</v>
      </c>
      <c r="L57" s="197" t="s">
        <v>148</v>
      </c>
      <c r="M57" s="312" t="s">
        <v>149</v>
      </c>
      <c r="O57" s="315"/>
      <c r="P57" s="315"/>
      <c r="Q57" s="315"/>
      <c r="R57" s="315"/>
      <c r="S57" s="315"/>
      <c r="T57" s="315"/>
      <c r="U57" s="315"/>
      <c r="V57" s="315"/>
      <c r="W57" s="315"/>
    </row>
    <row r="58" spans="1:23" s="318" customFormat="1" ht="16.5" thickBot="1" x14ac:dyDescent="0.3">
      <c r="A58" s="470" t="s">
        <v>2128</v>
      </c>
      <c r="B58" s="471"/>
      <c r="C58" s="471"/>
      <c r="D58" s="471"/>
      <c r="E58" s="471"/>
      <c r="F58" s="471"/>
      <c r="G58" s="316">
        <f>SUM(G31:G57)</f>
        <v>1190000</v>
      </c>
      <c r="H58" s="317">
        <f>SUM(H31:H57)</f>
        <v>1190000</v>
      </c>
      <c r="I58" s="501"/>
      <c r="J58" s="501"/>
      <c r="K58" s="501"/>
      <c r="L58" s="501"/>
      <c r="M58" s="502"/>
      <c r="O58" s="210"/>
      <c r="P58" s="210"/>
      <c r="Q58" s="210"/>
      <c r="R58" s="210"/>
      <c r="S58" s="210"/>
      <c r="T58" s="210"/>
      <c r="U58" s="210"/>
      <c r="V58" s="210"/>
      <c r="W58" s="210"/>
    </row>
    <row r="59" spans="1:23" s="14" customFormat="1" x14ac:dyDescent="0.25">
      <c r="A59" s="7">
        <v>52</v>
      </c>
      <c r="B59" s="8">
        <v>43111</v>
      </c>
      <c r="C59" s="9" t="s">
        <v>14</v>
      </c>
      <c r="D59" s="9" t="s">
        <v>15</v>
      </c>
      <c r="E59" s="9">
        <v>290748</v>
      </c>
      <c r="F59" s="11" t="s">
        <v>30</v>
      </c>
      <c r="G59" s="11">
        <v>40000</v>
      </c>
      <c r="H59" s="46">
        <v>40000</v>
      </c>
      <c r="I59" s="9" t="s">
        <v>130</v>
      </c>
      <c r="J59" s="9" t="s">
        <v>131</v>
      </c>
      <c r="K59" s="9">
        <v>20819</v>
      </c>
      <c r="L59" s="9" t="s">
        <v>28</v>
      </c>
      <c r="M59" s="13" t="s">
        <v>29</v>
      </c>
      <c r="O59" s="23"/>
      <c r="P59" s="23"/>
      <c r="Q59" s="23"/>
      <c r="R59" s="23"/>
      <c r="S59" s="23"/>
      <c r="T59" s="23"/>
      <c r="U59" s="23"/>
      <c r="V59" s="23"/>
      <c r="W59" s="23"/>
    </row>
    <row r="60" spans="1:23" s="14" customFormat="1" ht="12.75" customHeight="1" thickBot="1" x14ac:dyDescent="0.3">
      <c r="A60" s="26">
        <v>53</v>
      </c>
      <c r="B60" s="27">
        <v>43111</v>
      </c>
      <c r="C60" s="28" t="s">
        <v>14</v>
      </c>
      <c r="D60" s="28" t="s">
        <v>15</v>
      </c>
      <c r="E60" s="28">
        <v>290744</v>
      </c>
      <c r="F60" s="29" t="s">
        <v>132</v>
      </c>
      <c r="G60" s="29">
        <v>33000</v>
      </c>
      <c r="H60" s="52">
        <v>33000</v>
      </c>
      <c r="I60" s="28" t="s">
        <v>133</v>
      </c>
      <c r="J60" s="28" t="s">
        <v>134</v>
      </c>
      <c r="K60" s="28">
        <v>20820</v>
      </c>
      <c r="L60" s="28" t="s">
        <v>28</v>
      </c>
      <c r="M60" s="31" t="s">
        <v>29</v>
      </c>
      <c r="O60" s="23"/>
      <c r="P60" s="23"/>
      <c r="Q60" s="23"/>
      <c r="R60" s="23"/>
      <c r="S60" s="23"/>
      <c r="T60" s="23"/>
      <c r="U60" s="23"/>
      <c r="V60" s="23"/>
      <c r="W60" s="23"/>
    </row>
    <row r="61" spans="1:23" s="318" customFormat="1" ht="12.75" customHeight="1" thickBot="1" x14ac:dyDescent="0.3">
      <c r="A61" s="511" t="s">
        <v>2129</v>
      </c>
      <c r="B61" s="512"/>
      <c r="C61" s="512"/>
      <c r="D61" s="512"/>
      <c r="E61" s="512"/>
      <c r="F61" s="512"/>
      <c r="G61" s="319">
        <f>SUM(G59:G60)</f>
        <v>73000</v>
      </c>
      <c r="H61" s="320">
        <f>SUM(H59:H60)</f>
        <v>73000</v>
      </c>
      <c r="I61" s="513"/>
      <c r="J61" s="513"/>
      <c r="K61" s="513"/>
      <c r="L61" s="513"/>
      <c r="M61" s="514"/>
      <c r="O61" s="210"/>
      <c r="P61" s="210"/>
      <c r="Q61" s="210"/>
      <c r="R61" s="210"/>
      <c r="S61" s="210"/>
      <c r="T61" s="210"/>
      <c r="U61" s="210"/>
      <c r="V61" s="210"/>
      <c r="W61" s="210"/>
    </row>
    <row r="62" spans="1:23" s="14" customFormat="1" ht="12.75" customHeight="1" x14ac:dyDescent="0.25">
      <c r="A62" s="321">
        <v>54</v>
      </c>
      <c r="B62" s="322">
        <v>43113</v>
      </c>
      <c r="C62" s="323" t="s">
        <v>2090</v>
      </c>
      <c r="D62" s="324" t="s">
        <v>2087</v>
      </c>
      <c r="E62" s="324">
        <v>3460540</v>
      </c>
      <c r="F62" s="325" t="s">
        <v>2130</v>
      </c>
      <c r="G62" s="326">
        <v>50000</v>
      </c>
      <c r="H62" s="327">
        <v>50000</v>
      </c>
      <c r="I62" s="323" t="s">
        <v>22</v>
      </c>
      <c r="J62" s="323" t="s">
        <v>2131</v>
      </c>
      <c r="K62" s="323">
        <v>20821</v>
      </c>
      <c r="L62" s="323" t="s">
        <v>119</v>
      </c>
      <c r="M62" s="328" t="s">
        <v>119</v>
      </c>
      <c r="O62" s="23"/>
      <c r="P62" s="23"/>
      <c r="Q62" s="23"/>
      <c r="R62" s="23"/>
      <c r="S62" s="23"/>
      <c r="T62" s="23"/>
      <c r="U62" s="23"/>
      <c r="V62" s="23"/>
      <c r="W62" s="23"/>
    </row>
    <row r="63" spans="1:23" s="14" customFormat="1" ht="12.75" customHeight="1" x14ac:dyDescent="0.25">
      <c r="A63" s="15">
        <v>55</v>
      </c>
      <c r="B63" s="48">
        <v>43113</v>
      </c>
      <c r="C63" s="197" t="s">
        <v>2090</v>
      </c>
      <c r="D63" s="306" t="s">
        <v>2087</v>
      </c>
      <c r="E63" s="306">
        <v>3460538</v>
      </c>
      <c r="F63" s="194" t="s">
        <v>2132</v>
      </c>
      <c r="G63" s="307">
        <v>50000</v>
      </c>
      <c r="H63" s="308">
        <v>50000</v>
      </c>
      <c r="I63" s="197" t="s">
        <v>1005</v>
      </c>
      <c r="J63" s="197" t="s">
        <v>2133</v>
      </c>
      <c r="K63" s="197">
        <v>20822</v>
      </c>
      <c r="L63" s="197" t="s">
        <v>148</v>
      </c>
      <c r="M63" s="312" t="s">
        <v>149</v>
      </c>
      <c r="O63" s="23"/>
      <c r="P63" s="23"/>
      <c r="Q63" s="23"/>
      <c r="R63" s="23"/>
      <c r="S63" s="23"/>
      <c r="T63" s="23"/>
      <c r="U63" s="23"/>
      <c r="V63" s="23"/>
      <c r="W63" s="23"/>
    </row>
    <row r="64" spans="1:23" s="14" customFormat="1" ht="12.75" customHeight="1" thickBot="1" x14ac:dyDescent="0.3">
      <c r="A64" s="329">
        <v>56</v>
      </c>
      <c r="B64" s="330">
        <v>43113</v>
      </c>
      <c r="C64" s="331" t="s">
        <v>2090</v>
      </c>
      <c r="D64" s="332" t="s">
        <v>2087</v>
      </c>
      <c r="E64" s="332">
        <v>3460539</v>
      </c>
      <c r="F64" s="333" t="s">
        <v>2134</v>
      </c>
      <c r="G64" s="334">
        <v>50000</v>
      </c>
      <c r="H64" s="335">
        <v>50000</v>
      </c>
      <c r="I64" s="331" t="s">
        <v>860</v>
      </c>
      <c r="J64" s="331" t="s">
        <v>2135</v>
      </c>
      <c r="K64" s="331">
        <v>20823</v>
      </c>
      <c r="L64" s="331" t="s">
        <v>75</v>
      </c>
      <c r="M64" s="336" t="s">
        <v>76</v>
      </c>
      <c r="O64" s="23"/>
      <c r="P64" s="23"/>
      <c r="Q64" s="23"/>
      <c r="R64" s="23"/>
      <c r="S64" s="23"/>
      <c r="T64" s="23"/>
      <c r="U64" s="23"/>
      <c r="V64" s="23"/>
      <c r="W64" s="23"/>
    </row>
    <row r="65" spans="1:23" s="318" customFormat="1" ht="12.75" customHeight="1" thickBot="1" x14ac:dyDescent="0.3">
      <c r="A65" s="470" t="s">
        <v>2136</v>
      </c>
      <c r="B65" s="471"/>
      <c r="C65" s="471"/>
      <c r="D65" s="471"/>
      <c r="E65" s="471"/>
      <c r="F65" s="472"/>
      <c r="G65" s="337">
        <f t="shared" ref="G65:H65" si="4">SUM(G62:G64)</f>
        <v>150000</v>
      </c>
      <c r="H65" s="338">
        <f t="shared" si="4"/>
        <v>150000</v>
      </c>
      <c r="I65" s="500"/>
      <c r="J65" s="501"/>
      <c r="K65" s="501"/>
      <c r="L65" s="501"/>
      <c r="M65" s="502"/>
      <c r="O65" s="210"/>
      <c r="P65" s="210"/>
      <c r="Q65" s="210"/>
      <c r="R65" s="210"/>
      <c r="S65" s="210"/>
      <c r="T65" s="210"/>
      <c r="U65" s="210"/>
      <c r="V65" s="210"/>
      <c r="W65" s="210"/>
    </row>
    <row r="66" spans="1:23" s="14" customFormat="1" x14ac:dyDescent="0.25">
      <c r="A66" s="7">
        <v>57</v>
      </c>
      <c r="B66" s="8">
        <v>43114</v>
      </c>
      <c r="C66" s="302" t="s">
        <v>2090</v>
      </c>
      <c r="D66" s="302" t="s">
        <v>2087</v>
      </c>
      <c r="E66" s="302">
        <v>3460541</v>
      </c>
      <c r="F66" s="11" t="s">
        <v>2137</v>
      </c>
      <c r="G66" s="339">
        <v>50000</v>
      </c>
      <c r="H66" s="327">
        <v>50000</v>
      </c>
      <c r="I66" s="302" t="s">
        <v>85</v>
      </c>
      <c r="J66" s="302" t="s">
        <v>2138</v>
      </c>
      <c r="K66" s="302">
        <v>20824</v>
      </c>
      <c r="L66" s="302" t="s">
        <v>119</v>
      </c>
      <c r="M66" s="340" t="s">
        <v>119</v>
      </c>
    </row>
    <row r="67" spans="1:23" s="14" customFormat="1" ht="15.75" x14ac:dyDescent="0.25">
      <c r="A67" s="26">
        <v>58</v>
      </c>
      <c r="B67" s="27">
        <v>43114</v>
      </c>
      <c r="C67" s="306" t="s">
        <v>14</v>
      </c>
      <c r="D67" s="306" t="s">
        <v>15</v>
      </c>
      <c r="E67" s="341">
        <v>290604</v>
      </c>
      <c r="F67" s="19" t="s">
        <v>135</v>
      </c>
      <c r="G67" s="342">
        <v>45000</v>
      </c>
      <c r="H67" s="308">
        <v>45000</v>
      </c>
      <c r="I67" s="306" t="s">
        <v>136</v>
      </c>
      <c r="J67" s="306" t="s">
        <v>137</v>
      </c>
      <c r="K67" s="306">
        <v>20825</v>
      </c>
      <c r="L67" s="306" t="s">
        <v>28</v>
      </c>
      <c r="M67" s="343" t="s">
        <v>29</v>
      </c>
    </row>
    <row r="68" spans="1:23" s="14" customFormat="1" ht="15.75" x14ac:dyDescent="0.25">
      <c r="A68" s="17">
        <v>59</v>
      </c>
      <c r="B68" s="27">
        <v>43114</v>
      </c>
      <c r="C68" s="306" t="s">
        <v>14</v>
      </c>
      <c r="D68" s="306" t="s">
        <v>15</v>
      </c>
      <c r="E68" s="341">
        <v>290749</v>
      </c>
      <c r="F68" s="19" t="s">
        <v>138</v>
      </c>
      <c r="G68" s="342">
        <v>40000</v>
      </c>
      <c r="H68" s="308">
        <v>40000</v>
      </c>
      <c r="I68" s="306" t="s">
        <v>139</v>
      </c>
      <c r="J68" s="306" t="s">
        <v>140</v>
      </c>
      <c r="K68" s="306">
        <v>20826</v>
      </c>
      <c r="L68" s="306" t="s">
        <v>141</v>
      </c>
      <c r="M68" s="343" t="s">
        <v>29</v>
      </c>
    </row>
    <row r="69" spans="1:23" s="14" customFormat="1" ht="15.75" thickBot="1" x14ac:dyDescent="0.3">
      <c r="A69" s="28">
        <v>60</v>
      </c>
      <c r="B69" s="27">
        <v>43114</v>
      </c>
      <c r="C69" s="309" t="s">
        <v>2120</v>
      </c>
      <c r="D69" s="309" t="s">
        <v>2087</v>
      </c>
      <c r="E69" s="309">
        <v>3460521</v>
      </c>
      <c r="F69" s="29" t="s">
        <v>2139</v>
      </c>
      <c r="G69" s="344">
        <v>50000</v>
      </c>
      <c r="H69" s="335">
        <v>50000</v>
      </c>
      <c r="I69" s="332" t="s">
        <v>985</v>
      </c>
      <c r="J69" s="332" t="s">
        <v>2089</v>
      </c>
      <c r="K69" s="332">
        <v>20827</v>
      </c>
      <c r="L69" s="332" t="s">
        <v>176</v>
      </c>
      <c r="M69" s="345" t="s">
        <v>87</v>
      </c>
    </row>
    <row r="70" spans="1:23" s="318" customFormat="1" ht="16.5" thickBot="1" x14ac:dyDescent="0.3">
      <c r="A70" s="470" t="s">
        <v>2084</v>
      </c>
      <c r="B70" s="471"/>
      <c r="C70" s="471"/>
      <c r="D70" s="471"/>
      <c r="E70" s="471"/>
      <c r="F70" s="472"/>
      <c r="G70" s="346">
        <f>SUM(G66:G67)</f>
        <v>95000</v>
      </c>
      <c r="H70" s="347">
        <f>SUM(H66:H67)</f>
        <v>95000</v>
      </c>
      <c r="I70" s="503"/>
      <c r="J70" s="503"/>
      <c r="K70" s="503"/>
      <c r="L70" s="503"/>
      <c r="M70" s="504"/>
    </row>
    <row r="71" spans="1:23" s="14" customFormat="1" x14ac:dyDescent="0.25">
      <c r="A71" s="7">
        <v>61</v>
      </c>
      <c r="B71" s="45">
        <v>43115</v>
      </c>
      <c r="C71" s="9" t="s">
        <v>2103</v>
      </c>
      <c r="D71" s="9" t="s">
        <v>2087</v>
      </c>
      <c r="E71" s="9">
        <v>3460569</v>
      </c>
      <c r="F71" s="11" t="s">
        <v>2140</v>
      </c>
      <c r="G71" s="11">
        <v>45000</v>
      </c>
      <c r="H71" s="348">
        <v>45000</v>
      </c>
      <c r="I71" s="9" t="s">
        <v>2141</v>
      </c>
      <c r="J71" s="9" t="s">
        <v>2142</v>
      </c>
      <c r="K71" s="9">
        <v>20829</v>
      </c>
      <c r="L71" s="9" t="s">
        <v>148</v>
      </c>
      <c r="M71" s="13" t="s">
        <v>149</v>
      </c>
    </row>
    <row r="72" spans="1:23" s="14" customFormat="1" ht="15.75" thickBot="1" x14ac:dyDescent="0.3">
      <c r="A72" s="26">
        <v>62</v>
      </c>
      <c r="B72" s="50">
        <v>43115</v>
      </c>
      <c r="C72" s="28" t="s">
        <v>2103</v>
      </c>
      <c r="D72" s="28" t="s">
        <v>2087</v>
      </c>
      <c r="E72" s="28">
        <v>3460573</v>
      </c>
      <c r="F72" s="29" t="s">
        <v>2143</v>
      </c>
      <c r="G72" s="29">
        <v>45000</v>
      </c>
      <c r="H72" s="349">
        <v>45000</v>
      </c>
      <c r="I72" s="28" t="s">
        <v>2144</v>
      </c>
      <c r="J72" s="28" t="s">
        <v>2145</v>
      </c>
      <c r="K72" s="28">
        <v>20828</v>
      </c>
      <c r="L72" s="28" t="s">
        <v>148</v>
      </c>
      <c r="M72" s="31" t="s">
        <v>149</v>
      </c>
    </row>
    <row r="73" spans="1:23" s="14" customFormat="1" ht="16.5" thickBot="1" x14ac:dyDescent="0.3">
      <c r="A73" s="470" t="s">
        <v>2129</v>
      </c>
      <c r="B73" s="471"/>
      <c r="C73" s="471"/>
      <c r="D73" s="471"/>
      <c r="E73" s="471"/>
      <c r="F73" s="471"/>
      <c r="G73" s="350">
        <f t="shared" ref="G73" si="5">SUM(G71:G72)</f>
        <v>90000</v>
      </c>
      <c r="H73" s="351">
        <f>SUM(H71:H72)</f>
        <v>90000</v>
      </c>
      <c r="I73" s="477"/>
      <c r="J73" s="477"/>
      <c r="K73" s="477"/>
      <c r="L73" s="477"/>
      <c r="M73" s="477"/>
      <c r="N73" s="23"/>
    </row>
    <row r="74" spans="1:23" s="14" customFormat="1" x14ac:dyDescent="0.25">
      <c r="A74" s="7">
        <v>63</v>
      </c>
      <c r="B74" s="45">
        <v>43116</v>
      </c>
      <c r="C74" s="9" t="s">
        <v>2146</v>
      </c>
      <c r="D74" s="9" t="s">
        <v>2087</v>
      </c>
      <c r="E74" s="9">
        <v>3460675</v>
      </c>
      <c r="F74" s="11" t="s">
        <v>353</v>
      </c>
      <c r="G74" s="11">
        <v>33000</v>
      </c>
      <c r="H74" s="348">
        <v>33000</v>
      </c>
      <c r="I74" s="9" t="s">
        <v>354</v>
      </c>
      <c r="J74" s="9" t="s">
        <v>2147</v>
      </c>
      <c r="K74" s="9">
        <v>20830</v>
      </c>
      <c r="L74" s="9" t="s">
        <v>273</v>
      </c>
      <c r="M74" s="13" t="s">
        <v>53</v>
      </c>
    </row>
    <row r="75" spans="1:23" s="14" customFormat="1" x14ac:dyDescent="0.25">
      <c r="A75" s="15">
        <v>64</v>
      </c>
      <c r="B75" s="48">
        <v>43116</v>
      </c>
      <c r="C75" s="17" t="s">
        <v>2148</v>
      </c>
      <c r="D75" s="17" t="s">
        <v>2087</v>
      </c>
      <c r="E75" s="17">
        <v>3460754</v>
      </c>
      <c r="F75" s="19" t="s">
        <v>2149</v>
      </c>
      <c r="G75" s="19">
        <v>45000</v>
      </c>
      <c r="H75" s="352">
        <v>45000</v>
      </c>
      <c r="I75" s="17" t="s">
        <v>101</v>
      </c>
      <c r="J75" s="17" t="s">
        <v>2150</v>
      </c>
      <c r="K75" s="17">
        <v>20832</v>
      </c>
      <c r="L75" s="17" t="s">
        <v>385</v>
      </c>
      <c r="M75" s="21" t="s">
        <v>386</v>
      </c>
    </row>
    <row r="76" spans="1:23" s="14" customFormat="1" x14ac:dyDescent="0.25">
      <c r="A76" s="15">
        <v>65</v>
      </c>
      <c r="B76" s="48">
        <v>43116</v>
      </c>
      <c r="C76" s="17" t="s">
        <v>2148</v>
      </c>
      <c r="D76" s="17" t="s">
        <v>2087</v>
      </c>
      <c r="E76" s="17">
        <v>3460752</v>
      </c>
      <c r="F76" s="19" t="s">
        <v>2151</v>
      </c>
      <c r="G76" s="19">
        <v>45000</v>
      </c>
      <c r="H76" s="352">
        <v>45000</v>
      </c>
      <c r="I76" s="17" t="s">
        <v>254</v>
      </c>
      <c r="J76" s="17" t="s">
        <v>2152</v>
      </c>
      <c r="K76" s="17">
        <v>20831</v>
      </c>
      <c r="L76" s="17" t="s">
        <v>385</v>
      </c>
      <c r="M76" s="21" t="s">
        <v>386</v>
      </c>
    </row>
    <row r="77" spans="1:23" s="14" customFormat="1" x14ac:dyDescent="0.25">
      <c r="A77" s="15">
        <v>66</v>
      </c>
      <c r="B77" s="48">
        <v>43116</v>
      </c>
      <c r="C77" s="17" t="s">
        <v>2148</v>
      </c>
      <c r="D77" s="17" t="s">
        <v>2087</v>
      </c>
      <c r="E77" s="17">
        <v>3460756</v>
      </c>
      <c r="F77" s="19" t="s">
        <v>2153</v>
      </c>
      <c r="G77" s="19">
        <v>45000</v>
      </c>
      <c r="H77" s="352">
        <v>45000</v>
      </c>
      <c r="I77" s="17" t="s">
        <v>718</v>
      </c>
      <c r="J77" s="17" t="s">
        <v>2154</v>
      </c>
      <c r="K77" s="17">
        <v>20833</v>
      </c>
      <c r="L77" s="17" t="s">
        <v>385</v>
      </c>
      <c r="M77" s="21" t="s">
        <v>386</v>
      </c>
    </row>
    <row r="78" spans="1:23" s="14" customFormat="1" x14ac:dyDescent="0.25">
      <c r="A78" s="15">
        <v>67</v>
      </c>
      <c r="B78" s="48">
        <v>43116</v>
      </c>
      <c r="C78" s="17" t="s">
        <v>2148</v>
      </c>
      <c r="D78" s="17" t="s">
        <v>2087</v>
      </c>
      <c r="E78" s="17">
        <v>3460755</v>
      </c>
      <c r="F78" s="19" t="s">
        <v>2155</v>
      </c>
      <c r="G78" s="19">
        <v>45000</v>
      </c>
      <c r="H78" s="352">
        <v>45000</v>
      </c>
      <c r="I78" s="17" t="s">
        <v>2156</v>
      </c>
      <c r="J78" s="17" t="s">
        <v>2157</v>
      </c>
      <c r="K78" s="17">
        <v>20835</v>
      </c>
      <c r="L78" s="17" t="s">
        <v>385</v>
      </c>
      <c r="M78" s="21" t="s">
        <v>386</v>
      </c>
    </row>
    <row r="79" spans="1:23" s="14" customFormat="1" x14ac:dyDescent="0.25">
      <c r="A79" s="15">
        <v>68</v>
      </c>
      <c r="B79" s="48">
        <v>43116</v>
      </c>
      <c r="C79" s="17" t="s">
        <v>2148</v>
      </c>
      <c r="D79" s="17" t="s">
        <v>2087</v>
      </c>
      <c r="E79" s="17">
        <v>3460753</v>
      </c>
      <c r="F79" s="19" t="s">
        <v>2158</v>
      </c>
      <c r="G79" s="19">
        <v>45000</v>
      </c>
      <c r="H79" s="352">
        <v>45000</v>
      </c>
      <c r="I79" s="17" t="s">
        <v>2159</v>
      </c>
      <c r="J79" s="17" t="s">
        <v>2160</v>
      </c>
      <c r="K79" s="17">
        <v>20834</v>
      </c>
      <c r="L79" s="17" t="s">
        <v>385</v>
      </c>
      <c r="M79" s="21" t="s">
        <v>386</v>
      </c>
    </row>
    <row r="80" spans="1:23" s="14" customFormat="1" x14ac:dyDescent="0.25">
      <c r="A80" s="15">
        <v>69</v>
      </c>
      <c r="B80" s="48">
        <v>43116</v>
      </c>
      <c r="C80" s="17" t="s">
        <v>2161</v>
      </c>
      <c r="D80" s="17" t="s">
        <v>2087</v>
      </c>
      <c r="E80" s="17">
        <v>3460699</v>
      </c>
      <c r="F80" s="19" t="s">
        <v>2162</v>
      </c>
      <c r="G80" s="19">
        <v>40000</v>
      </c>
      <c r="H80" s="352">
        <v>40000</v>
      </c>
      <c r="I80" s="17" t="s">
        <v>458</v>
      </c>
      <c r="J80" s="17" t="s">
        <v>2163</v>
      </c>
      <c r="K80" s="17">
        <v>20837</v>
      </c>
      <c r="L80" s="17" t="s">
        <v>248</v>
      </c>
      <c r="M80" s="21" t="s">
        <v>249</v>
      </c>
    </row>
    <row r="81" spans="1:13" s="14" customFormat="1" x14ac:dyDescent="0.25">
      <c r="A81" s="15">
        <v>70</v>
      </c>
      <c r="B81" s="48">
        <v>43116</v>
      </c>
      <c r="C81" s="17" t="s">
        <v>2164</v>
      </c>
      <c r="D81" s="17" t="s">
        <v>2087</v>
      </c>
      <c r="E81" s="17">
        <v>3460673</v>
      </c>
      <c r="F81" s="19" t="s">
        <v>2165</v>
      </c>
      <c r="G81" s="19">
        <v>40000</v>
      </c>
      <c r="H81" s="352">
        <v>40000</v>
      </c>
      <c r="I81" s="17" t="s">
        <v>2166</v>
      </c>
      <c r="J81" s="17" t="s">
        <v>2167</v>
      </c>
      <c r="K81" s="17">
        <v>20836</v>
      </c>
      <c r="L81" s="17" t="s">
        <v>176</v>
      </c>
      <c r="M81" s="21" t="s">
        <v>87</v>
      </c>
    </row>
    <row r="82" spans="1:13" s="14" customFormat="1" x14ac:dyDescent="0.25">
      <c r="A82" s="15">
        <v>71</v>
      </c>
      <c r="B82" s="48">
        <v>43116</v>
      </c>
      <c r="C82" s="17" t="s">
        <v>2161</v>
      </c>
      <c r="D82" s="17" t="s">
        <v>2087</v>
      </c>
      <c r="E82" s="17">
        <v>3460700</v>
      </c>
      <c r="F82" s="19" t="s">
        <v>2168</v>
      </c>
      <c r="G82" s="19">
        <v>40000</v>
      </c>
      <c r="H82" s="352">
        <v>40000</v>
      </c>
      <c r="I82" s="17" t="s">
        <v>2169</v>
      </c>
      <c r="J82" s="17" t="s">
        <v>2170</v>
      </c>
      <c r="K82" s="17">
        <v>20839</v>
      </c>
      <c r="L82" s="17" t="s">
        <v>273</v>
      </c>
      <c r="M82" s="21" t="s">
        <v>53</v>
      </c>
    </row>
    <row r="83" spans="1:13" s="14" customFormat="1" x14ac:dyDescent="0.25">
      <c r="A83" s="15">
        <v>72</v>
      </c>
      <c r="B83" s="48">
        <v>43116</v>
      </c>
      <c r="C83" s="17" t="s">
        <v>2171</v>
      </c>
      <c r="D83" s="17" t="s">
        <v>2087</v>
      </c>
      <c r="E83" s="17">
        <v>3460768</v>
      </c>
      <c r="F83" s="19" t="s">
        <v>2172</v>
      </c>
      <c r="G83" s="19">
        <v>40000</v>
      </c>
      <c r="H83" s="352">
        <v>40000</v>
      </c>
      <c r="I83" s="17" t="s">
        <v>625</v>
      </c>
      <c r="J83" s="17" t="s">
        <v>2173</v>
      </c>
      <c r="K83" s="17">
        <v>20838</v>
      </c>
      <c r="L83" s="17" t="s">
        <v>649</v>
      </c>
      <c r="M83" s="21" t="s">
        <v>468</v>
      </c>
    </row>
    <row r="84" spans="1:13" s="14" customFormat="1" x14ac:dyDescent="0.25">
      <c r="A84" s="15">
        <v>73</v>
      </c>
      <c r="B84" s="48">
        <v>43116</v>
      </c>
      <c r="C84" s="17" t="s">
        <v>2146</v>
      </c>
      <c r="D84" s="17" t="s">
        <v>2087</v>
      </c>
      <c r="E84" s="17">
        <v>3460674</v>
      </c>
      <c r="F84" s="19" t="s">
        <v>511</v>
      </c>
      <c r="G84" s="19">
        <v>33000</v>
      </c>
      <c r="H84" s="352">
        <v>33000</v>
      </c>
      <c r="I84" s="17" t="s">
        <v>512</v>
      </c>
      <c r="J84" s="17" t="s">
        <v>513</v>
      </c>
      <c r="K84" s="17">
        <v>20841</v>
      </c>
      <c r="L84" s="17" t="s">
        <v>2174</v>
      </c>
      <c r="M84" s="21" t="s">
        <v>53</v>
      </c>
    </row>
    <row r="85" spans="1:13" s="14" customFormat="1" x14ac:dyDescent="0.25">
      <c r="A85" s="15">
        <v>74</v>
      </c>
      <c r="B85" s="48">
        <v>43116</v>
      </c>
      <c r="C85" s="17" t="s">
        <v>2171</v>
      </c>
      <c r="D85" s="17" t="s">
        <v>2087</v>
      </c>
      <c r="E85" s="17">
        <v>3460767</v>
      </c>
      <c r="F85" s="19" t="s">
        <v>2175</v>
      </c>
      <c r="G85" s="19">
        <v>40000</v>
      </c>
      <c r="H85" s="352">
        <v>40000</v>
      </c>
      <c r="I85" s="17" t="s">
        <v>498</v>
      </c>
      <c r="J85" s="17" t="s">
        <v>2176</v>
      </c>
      <c r="K85" s="17">
        <v>20842</v>
      </c>
      <c r="L85" s="17" t="s">
        <v>316</v>
      </c>
      <c r="M85" s="21" t="s">
        <v>317</v>
      </c>
    </row>
    <row r="86" spans="1:13" s="14" customFormat="1" x14ac:dyDescent="0.25">
      <c r="A86" s="15">
        <v>75</v>
      </c>
      <c r="B86" s="48">
        <v>43116</v>
      </c>
      <c r="C86" s="17" t="s">
        <v>2177</v>
      </c>
      <c r="D86" s="17" t="s">
        <v>2087</v>
      </c>
      <c r="E86" s="17">
        <v>3460702</v>
      </c>
      <c r="F86" s="19" t="s">
        <v>2178</v>
      </c>
      <c r="G86" s="19">
        <v>40000</v>
      </c>
      <c r="H86" s="352">
        <v>40000</v>
      </c>
      <c r="I86" s="17" t="s">
        <v>2179</v>
      </c>
      <c r="J86" s="17" t="s">
        <v>2180</v>
      </c>
      <c r="K86" s="17">
        <v>20840</v>
      </c>
      <c r="L86" s="17" t="s">
        <v>316</v>
      </c>
      <c r="M86" s="21" t="s">
        <v>317</v>
      </c>
    </row>
    <row r="87" spans="1:13" s="14" customFormat="1" x14ac:dyDescent="0.25">
      <c r="A87" s="15">
        <v>76</v>
      </c>
      <c r="B87" s="48">
        <v>43116</v>
      </c>
      <c r="C87" s="17" t="s">
        <v>2181</v>
      </c>
      <c r="D87" s="17" t="s">
        <v>2087</v>
      </c>
      <c r="E87" s="17">
        <v>3460696</v>
      </c>
      <c r="F87" s="19" t="s">
        <v>2182</v>
      </c>
      <c r="G87" s="19">
        <v>40000</v>
      </c>
      <c r="H87" s="352">
        <v>40000</v>
      </c>
      <c r="I87" s="17" t="s">
        <v>34</v>
      </c>
      <c r="J87" s="17" t="s">
        <v>2183</v>
      </c>
      <c r="K87" s="17">
        <v>20844</v>
      </c>
      <c r="L87" s="17" t="s">
        <v>688</v>
      </c>
      <c r="M87" s="21" t="s">
        <v>688</v>
      </c>
    </row>
    <row r="88" spans="1:13" s="14" customFormat="1" x14ac:dyDescent="0.25">
      <c r="A88" s="15">
        <v>77</v>
      </c>
      <c r="B88" s="48">
        <v>43116</v>
      </c>
      <c r="C88" s="17" t="s">
        <v>2184</v>
      </c>
      <c r="D88" s="17" t="s">
        <v>2087</v>
      </c>
      <c r="E88" s="17">
        <v>3460698</v>
      </c>
      <c r="F88" s="19" t="s">
        <v>2185</v>
      </c>
      <c r="G88" s="19">
        <v>40000</v>
      </c>
      <c r="H88" s="352">
        <v>40000</v>
      </c>
      <c r="I88" s="17" t="s">
        <v>2186</v>
      </c>
      <c r="J88" s="17" t="s">
        <v>2187</v>
      </c>
      <c r="K88" s="17">
        <v>20843</v>
      </c>
      <c r="L88" s="17" t="s">
        <v>649</v>
      </c>
      <c r="M88" s="21" t="s">
        <v>468</v>
      </c>
    </row>
    <row r="89" spans="1:13" s="14" customFormat="1" x14ac:dyDescent="0.25">
      <c r="A89" s="15">
        <v>78</v>
      </c>
      <c r="B89" s="48">
        <v>43116</v>
      </c>
      <c r="C89" s="17" t="s">
        <v>2177</v>
      </c>
      <c r="D89" s="17" t="s">
        <v>2087</v>
      </c>
      <c r="E89" s="17">
        <v>3460701</v>
      </c>
      <c r="F89" s="19" t="s">
        <v>2188</v>
      </c>
      <c r="G89" s="19">
        <v>40000</v>
      </c>
      <c r="H89" s="352">
        <v>40000</v>
      </c>
      <c r="I89" s="17" t="s">
        <v>2189</v>
      </c>
      <c r="J89" s="17" t="s">
        <v>2190</v>
      </c>
      <c r="K89" s="17">
        <v>20845</v>
      </c>
      <c r="L89" s="17" t="s">
        <v>2191</v>
      </c>
      <c r="M89" s="21" t="s">
        <v>53</v>
      </c>
    </row>
    <row r="90" spans="1:13" s="14" customFormat="1" x14ac:dyDescent="0.25">
      <c r="A90" s="15">
        <v>79</v>
      </c>
      <c r="B90" s="48">
        <v>43116</v>
      </c>
      <c r="C90" s="17" t="s">
        <v>2192</v>
      </c>
      <c r="D90" s="17" t="s">
        <v>2087</v>
      </c>
      <c r="E90" s="17">
        <v>3460695</v>
      </c>
      <c r="F90" s="19" t="s">
        <v>2193</v>
      </c>
      <c r="G90" s="19">
        <v>40000</v>
      </c>
      <c r="H90" s="352">
        <v>40000</v>
      </c>
      <c r="I90" s="17" t="s">
        <v>2194</v>
      </c>
      <c r="J90" s="17" t="s">
        <v>2195</v>
      </c>
      <c r="K90" s="17">
        <v>20846</v>
      </c>
      <c r="L90" s="17" t="s">
        <v>248</v>
      </c>
      <c r="M90" s="21" t="s">
        <v>249</v>
      </c>
    </row>
    <row r="91" spans="1:13" s="14" customFormat="1" x14ac:dyDescent="0.25">
      <c r="A91" s="15">
        <v>80</v>
      </c>
      <c r="B91" s="48">
        <v>43116</v>
      </c>
      <c r="C91" s="17" t="s">
        <v>2196</v>
      </c>
      <c r="D91" s="17" t="s">
        <v>2087</v>
      </c>
      <c r="E91" s="17">
        <v>3460697</v>
      </c>
      <c r="F91" s="19" t="s">
        <v>2197</v>
      </c>
      <c r="G91" s="19">
        <v>40000</v>
      </c>
      <c r="H91" s="352">
        <v>40000</v>
      </c>
      <c r="I91" s="17" t="s">
        <v>2198</v>
      </c>
      <c r="J91" s="17" t="s">
        <v>2195</v>
      </c>
      <c r="K91" s="17">
        <v>20847</v>
      </c>
      <c r="L91" s="17" t="s">
        <v>248</v>
      </c>
      <c r="M91" s="21" t="s">
        <v>249</v>
      </c>
    </row>
    <row r="92" spans="1:13" s="14" customFormat="1" x14ac:dyDescent="0.25">
      <c r="A92" s="15">
        <v>81</v>
      </c>
      <c r="B92" s="48">
        <v>43116</v>
      </c>
      <c r="C92" s="17" t="s">
        <v>2199</v>
      </c>
      <c r="D92" s="17" t="s">
        <v>2087</v>
      </c>
      <c r="E92" s="17">
        <v>3460647</v>
      </c>
      <c r="F92" s="19" t="s">
        <v>2200</v>
      </c>
      <c r="G92" s="19">
        <v>33000</v>
      </c>
      <c r="H92" s="352">
        <v>33000</v>
      </c>
      <c r="I92" s="17" t="s">
        <v>254</v>
      </c>
      <c r="J92" s="17" t="s">
        <v>2201</v>
      </c>
      <c r="K92" s="17">
        <v>20848</v>
      </c>
      <c r="L92" s="17" t="s">
        <v>2202</v>
      </c>
      <c r="M92" s="21" t="s">
        <v>53</v>
      </c>
    </row>
    <row r="93" spans="1:13" s="14" customFormat="1" x14ac:dyDescent="0.25">
      <c r="A93" s="15">
        <v>82</v>
      </c>
      <c r="B93" s="48">
        <v>43116</v>
      </c>
      <c r="C93" s="17" t="s">
        <v>2171</v>
      </c>
      <c r="D93" s="17" t="s">
        <v>2087</v>
      </c>
      <c r="E93" s="17">
        <v>3460831</v>
      </c>
      <c r="F93" s="19" t="s">
        <v>2203</v>
      </c>
      <c r="G93" s="19">
        <v>33000</v>
      </c>
      <c r="H93" s="352">
        <v>33000</v>
      </c>
      <c r="I93" s="17" t="s">
        <v>2204</v>
      </c>
      <c r="J93" s="17" t="s">
        <v>2205</v>
      </c>
      <c r="K93" s="17">
        <v>20850</v>
      </c>
      <c r="L93" s="17" t="s">
        <v>2206</v>
      </c>
      <c r="M93" s="21" t="s">
        <v>53</v>
      </c>
    </row>
    <row r="94" spans="1:13" s="14" customFormat="1" x14ac:dyDescent="0.25">
      <c r="A94" s="15">
        <v>83</v>
      </c>
      <c r="B94" s="48">
        <v>43116</v>
      </c>
      <c r="C94" s="17" t="s">
        <v>2171</v>
      </c>
      <c r="D94" s="17" t="s">
        <v>2087</v>
      </c>
      <c r="E94" s="17">
        <v>3460832</v>
      </c>
      <c r="F94" s="19" t="s">
        <v>2207</v>
      </c>
      <c r="G94" s="19">
        <v>33000</v>
      </c>
      <c r="H94" s="352">
        <v>33000</v>
      </c>
      <c r="I94" s="17" t="s">
        <v>2208</v>
      </c>
      <c r="J94" s="17" t="s">
        <v>2209</v>
      </c>
      <c r="K94" s="17">
        <v>20849</v>
      </c>
      <c r="L94" s="17" t="s">
        <v>2210</v>
      </c>
      <c r="M94" s="21" t="s">
        <v>53</v>
      </c>
    </row>
    <row r="95" spans="1:13" s="14" customFormat="1" x14ac:dyDescent="0.25">
      <c r="A95" s="15">
        <v>84</v>
      </c>
      <c r="B95" s="48">
        <v>43116</v>
      </c>
      <c r="C95" s="17" t="s">
        <v>2211</v>
      </c>
      <c r="D95" s="17" t="s">
        <v>2087</v>
      </c>
      <c r="E95" s="17">
        <v>3460648</v>
      </c>
      <c r="F95" s="19" t="s">
        <v>2212</v>
      </c>
      <c r="G95" s="19">
        <v>33000</v>
      </c>
      <c r="H95" s="352">
        <v>33000</v>
      </c>
      <c r="I95" s="17" t="s">
        <v>2213</v>
      </c>
      <c r="J95" s="17" t="s">
        <v>2214</v>
      </c>
      <c r="K95" s="17">
        <v>20851</v>
      </c>
      <c r="L95" s="17" t="s">
        <v>649</v>
      </c>
      <c r="M95" s="21" t="s">
        <v>468</v>
      </c>
    </row>
    <row r="96" spans="1:13" s="14" customFormat="1" x14ac:dyDescent="0.25">
      <c r="A96" s="15">
        <v>85</v>
      </c>
      <c r="B96" s="48">
        <v>43116</v>
      </c>
      <c r="C96" s="17" t="s">
        <v>2171</v>
      </c>
      <c r="D96" s="17" t="s">
        <v>2087</v>
      </c>
      <c r="E96" s="17">
        <v>3460690</v>
      </c>
      <c r="F96" s="19" t="s">
        <v>568</v>
      </c>
      <c r="G96" s="19">
        <v>33000</v>
      </c>
      <c r="H96" s="352">
        <v>33000</v>
      </c>
      <c r="I96" s="17" t="s">
        <v>569</v>
      </c>
      <c r="J96" s="17" t="s">
        <v>570</v>
      </c>
      <c r="K96" s="17">
        <v>20853</v>
      </c>
      <c r="L96" s="17" t="s">
        <v>2215</v>
      </c>
      <c r="M96" s="21" t="s">
        <v>53</v>
      </c>
    </row>
    <row r="97" spans="1:13" s="14" customFormat="1" x14ac:dyDescent="0.25">
      <c r="A97" s="15">
        <v>86</v>
      </c>
      <c r="B97" s="48">
        <v>43116</v>
      </c>
      <c r="C97" s="17" t="s">
        <v>1483</v>
      </c>
      <c r="D97" s="17" t="s">
        <v>2087</v>
      </c>
      <c r="E97" s="17">
        <v>3460689</v>
      </c>
      <c r="F97" s="19" t="s">
        <v>2216</v>
      </c>
      <c r="G97" s="19">
        <v>33000</v>
      </c>
      <c r="H97" s="352">
        <v>33000</v>
      </c>
      <c r="I97" s="17" t="s">
        <v>430</v>
      </c>
      <c r="J97" s="17" t="s">
        <v>2217</v>
      </c>
      <c r="K97" s="17">
        <v>20854</v>
      </c>
      <c r="L97" s="17" t="s">
        <v>649</v>
      </c>
      <c r="M97" s="21" t="s">
        <v>468</v>
      </c>
    </row>
    <row r="98" spans="1:13" s="14" customFormat="1" x14ac:dyDescent="0.25">
      <c r="A98" s="15">
        <v>87</v>
      </c>
      <c r="B98" s="48">
        <v>43116</v>
      </c>
      <c r="C98" s="17" t="s">
        <v>2171</v>
      </c>
      <c r="D98" s="17" t="s">
        <v>2087</v>
      </c>
      <c r="E98" s="17">
        <v>3460691</v>
      </c>
      <c r="F98" s="19" t="s">
        <v>581</v>
      </c>
      <c r="G98" s="19">
        <v>33000</v>
      </c>
      <c r="H98" s="352">
        <v>33000</v>
      </c>
      <c r="I98" s="17" t="s">
        <v>1446</v>
      </c>
      <c r="J98" s="17" t="s">
        <v>2218</v>
      </c>
      <c r="K98" s="17">
        <v>20855</v>
      </c>
      <c r="L98" s="17" t="s">
        <v>2219</v>
      </c>
      <c r="M98" s="21" t="s">
        <v>53</v>
      </c>
    </row>
    <row r="99" spans="1:13" s="14" customFormat="1" x14ac:dyDescent="0.25">
      <c r="A99" s="15">
        <v>88</v>
      </c>
      <c r="B99" s="48">
        <v>43116</v>
      </c>
      <c r="C99" s="17" t="s">
        <v>2220</v>
      </c>
      <c r="D99" s="17" t="s">
        <v>2087</v>
      </c>
      <c r="E99" s="17">
        <v>3460818</v>
      </c>
      <c r="F99" s="19" t="s">
        <v>2221</v>
      </c>
      <c r="G99" s="19">
        <v>45000</v>
      </c>
      <c r="H99" s="352">
        <v>45000</v>
      </c>
      <c r="I99" s="17" t="s">
        <v>2222</v>
      </c>
      <c r="J99" s="17" t="s">
        <v>2223</v>
      </c>
      <c r="K99" s="17">
        <v>20856</v>
      </c>
      <c r="L99" s="17" t="s">
        <v>316</v>
      </c>
      <c r="M99" s="21" t="s">
        <v>317</v>
      </c>
    </row>
    <row r="100" spans="1:13" s="14" customFormat="1" x14ac:dyDescent="0.25">
      <c r="A100" s="15">
        <v>89</v>
      </c>
      <c r="B100" s="48">
        <v>43116</v>
      </c>
      <c r="C100" s="17" t="s">
        <v>2224</v>
      </c>
      <c r="D100" s="17" t="s">
        <v>2087</v>
      </c>
      <c r="E100" s="17">
        <v>3460650</v>
      </c>
      <c r="F100" s="19" t="s">
        <v>359</v>
      </c>
      <c r="G100" s="19">
        <v>33000</v>
      </c>
      <c r="H100" s="352">
        <v>33000</v>
      </c>
      <c r="I100" s="17" t="s">
        <v>360</v>
      </c>
      <c r="J100" s="17" t="s">
        <v>361</v>
      </c>
      <c r="K100" s="17">
        <v>20857</v>
      </c>
      <c r="L100" s="17" t="s">
        <v>2174</v>
      </c>
      <c r="M100" s="21" t="s">
        <v>53</v>
      </c>
    </row>
    <row r="101" spans="1:13" s="14" customFormat="1" x14ac:dyDescent="0.25">
      <c r="A101" s="15">
        <v>90</v>
      </c>
      <c r="B101" s="48">
        <v>43116</v>
      </c>
      <c r="C101" s="17" t="s">
        <v>2225</v>
      </c>
      <c r="D101" s="17" t="s">
        <v>2087</v>
      </c>
      <c r="E101" s="17">
        <v>3460646</v>
      </c>
      <c r="F101" s="19" t="s">
        <v>2226</v>
      </c>
      <c r="G101" s="19">
        <v>33000</v>
      </c>
      <c r="H101" s="352">
        <v>33000</v>
      </c>
      <c r="I101" s="17" t="s">
        <v>2227</v>
      </c>
      <c r="J101" s="17" t="s">
        <v>2228</v>
      </c>
      <c r="K101" s="17">
        <v>20858</v>
      </c>
      <c r="L101" s="17" t="s">
        <v>2219</v>
      </c>
      <c r="M101" s="21" t="s">
        <v>53</v>
      </c>
    </row>
    <row r="102" spans="1:13" s="14" customFormat="1" x14ac:dyDescent="0.25">
      <c r="A102" s="15">
        <v>91</v>
      </c>
      <c r="B102" s="48">
        <v>43116</v>
      </c>
      <c r="C102" s="17" t="s">
        <v>2086</v>
      </c>
      <c r="D102" s="17" t="s">
        <v>2087</v>
      </c>
      <c r="E102" s="17">
        <v>3460526</v>
      </c>
      <c r="F102" s="19" t="s">
        <v>2212</v>
      </c>
      <c r="G102" s="19">
        <v>50000</v>
      </c>
      <c r="H102" s="352">
        <v>50000</v>
      </c>
      <c r="I102" s="17" t="s">
        <v>212</v>
      </c>
      <c r="J102" s="17" t="s">
        <v>2229</v>
      </c>
      <c r="K102" s="17">
        <v>20852</v>
      </c>
      <c r="L102" s="17" t="s">
        <v>119</v>
      </c>
      <c r="M102" s="21" t="s">
        <v>119</v>
      </c>
    </row>
    <row r="103" spans="1:13" s="14" customFormat="1" x14ac:dyDescent="0.25">
      <c r="A103" s="15">
        <v>92</v>
      </c>
      <c r="B103" s="48">
        <v>43116</v>
      </c>
      <c r="C103" s="17" t="s">
        <v>2230</v>
      </c>
      <c r="D103" s="17" t="s">
        <v>2087</v>
      </c>
      <c r="E103" s="17">
        <v>3460649</v>
      </c>
      <c r="F103" s="19" t="s">
        <v>2231</v>
      </c>
      <c r="G103" s="19">
        <v>33000</v>
      </c>
      <c r="H103" s="352">
        <v>33000</v>
      </c>
      <c r="I103" s="17" t="s">
        <v>1028</v>
      </c>
      <c r="J103" s="17" t="s">
        <v>2232</v>
      </c>
      <c r="K103" s="17">
        <v>20859</v>
      </c>
      <c r="L103" s="17" t="s">
        <v>2202</v>
      </c>
      <c r="M103" s="21" t="s">
        <v>53</v>
      </c>
    </row>
    <row r="104" spans="1:13" s="14" customFormat="1" x14ac:dyDescent="0.25">
      <c r="A104" s="15">
        <v>93</v>
      </c>
      <c r="B104" s="48">
        <v>43116</v>
      </c>
      <c r="C104" s="17" t="s">
        <v>2233</v>
      </c>
      <c r="D104" s="17" t="s">
        <v>2087</v>
      </c>
      <c r="E104" s="17">
        <v>3460688</v>
      </c>
      <c r="F104" s="19" t="s">
        <v>393</v>
      </c>
      <c r="G104" s="19">
        <v>33000</v>
      </c>
      <c r="H104" s="352">
        <v>33000</v>
      </c>
      <c r="I104" s="17" t="s">
        <v>394</v>
      </c>
      <c r="J104" s="17" t="s">
        <v>2234</v>
      </c>
      <c r="K104" s="17">
        <v>20860</v>
      </c>
      <c r="L104" s="17" t="s">
        <v>2235</v>
      </c>
      <c r="M104" s="21" t="s">
        <v>53</v>
      </c>
    </row>
    <row r="105" spans="1:13" s="14" customFormat="1" ht="15.75" thickBot="1" x14ac:dyDescent="0.3">
      <c r="A105" s="26">
        <v>94</v>
      </c>
      <c r="B105" s="50">
        <v>43116</v>
      </c>
      <c r="C105" s="28" t="s">
        <v>2220</v>
      </c>
      <c r="D105" s="28" t="s">
        <v>2087</v>
      </c>
      <c r="E105" s="28">
        <v>3460819</v>
      </c>
      <c r="F105" s="29" t="s">
        <v>2236</v>
      </c>
      <c r="G105" s="29">
        <v>45000</v>
      </c>
      <c r="H105" s="349">
        <v>45000</v>
      </c>
      <c r="I105" s="28" t="s">
        <v>1014</v>
      </c>
      <c r="J105" s="28" t="s">
        <v>2237</v>
      </c>
      <c r="K105" s="28">
        <v>20861</v>
      </c>
      <c r="L105" s="28" t="s">
        <v>2238</v>
      </c>
      <c r="M105" s="31" t="s">
        <v>268</v>
      </c>
    </row>
    <row r="106" spans="1:13" s="355" customFormat="1" ht="16.5" thickBot="1" x14ac:dyDescent="0.3">
      <c r="A106" s="470" t="s">
        <v>2239</v>
      </c>
      <c r="B106" s="471"/>
      <c r="C106" s="471"/>
      <c r="D106" s="471"/>
      <c r="E106" s="471"/>
      <c r="F106" s="497"/>
      <c r="G106" s="353">
        <f t="shared" ref="G106:H106" si="6">SUM(G74:G105)</f>
        <v>1234000</v>
      </c>
      <c r="H106" s="354">
        <f t="shared" si="6"/>
        <v>1234000</v>
      </c>
      <c r="I106" s="498"/>
      <c r="J106" s="471"/>
      <c r="K106" s="471"/>
      <c r="L106" s="471"/>
      <c r="M106" s="472"/>
    </row>
    <row r="107" spans="1:13" s="14" customFormat="1" x14ac:dyDescent="0.25">
      <c r="A107" s="7">
        <v>95</v>
      </c>
      <c r="B107" s="356">
        <v>43117</v>
      </c>
      <c r="C107" s="357" t="s">
        <v>2240</v>
      </c>
      <c r="D107" s="302" t="s">
        <v>2087</v>
      </c>
      <c r="E107" s="302">
        <v>3460703</v>
      </c>
      <c r="F107" s="304" t="s">
        <v>2241</v>
      </c>
      <c r="G107" s="304">
        <v>33000</v>
      </c>
      <c r="H107" s="358">
        <v>33000</v>
      </c>
      <c r="I107" s="301" t="s">
        <v>1511</v>
      </c>
      <c r="J107" s="301" t="s">
        <v>2242</v>
      </c>
      <c r="K107" s="301">
        <v>20862</v>
      </c>
      <c r="L107" s="301" t="s">
        <v>148</v>
      </c>
      <c r="M107" s="359" t="s">
        <v>149</v>
      </c>
    </row>
    <row r="108" spans="1:13" s="14" customFormat="1" x14ac:dyDescent="0.25">
      <c r="A108" s="15">
        <v>96</v>
      </c>
      <c r="B108" s="193">
        <v>43117</v>
      </c>
      <c r="C108" s="192" t="s">
        <v>450</v>
      </c>
      <c r="D108" s="306" t="s">
        <v>2087</v>
      </c>
      <c r="E108" s="306">
        <v>3460492</v>
      </c>
      <c r="F108" s="307" t="s">
        <v>2243</v>
      </c>
      <c r="G108" s="307">
        <v>33000</v>
      </c>
      <c r="H108" s="360">
        <v>33000</v>
      </c>
      <c r="I108" s="197" t="s">
        <v>2189</v>
      </c>
      <c r="J108" s="197" t="s">
        <v>2244</v>
      </c>
      <c r="K108" s="197">
        <v>20863</v>
      </c>
      <c r="L108" s="197" t="s">
        <v>2245</v>
      </c>
      <c r="M108" s="312" t="s">
        <v>53</v>
      </c>
    </row>
    <row r="109" spans="1:13" s="14" customFormat="1" x14ac:dyDescent="0.25">
      <c r="A109" s="15">
        <v>97</v>
      </c>
      <c r="B109" s="193">
        <v>43117</v>
      </c>
      <c r="C109" s="192" t="s">
        <v>2240</v>
      </c>
      <c r="D109" s="306" t="s">
        <v>2087</v>
      </c>
      <c r="E109" s="306">
        <v>3460760</v>
      </c>
      <c r="F109" s="307" t="s">
        <v>2246</v>
      </c>
      <c r="G109" s="307">
        <v>33000</v>
      </c>
      <c r="H109" s="360">
        <v>33000</v>
      </c>
      <c r="I109" s="197" t="s">
        <v>1991</v>
      </c>
      <c r="J109" s="197" t="s">
        <v>2247</v>
      </c>
      <c r="K109" s="197">
        <v>20874</v>
      </c>
      <c r="L109" s="197" t="s">
        <v>28</v>
      </c>
      <c r="M109" s="312" t="s">
        <v>29</v>
      </c>
    </row>
    <row r="110" spans="1:13" s="14" customFormat="1" x14ac:dyDescent="0.25">
      <c r="A110" s="15">
        <v>98</v>
      </c>
      <c r="B110" s="193">
        <v>43117</v>
      </c>
      <c r="C110" s="192" t="s">
        <v>2240</v>
      </c>
      <c r="D110" s="306" t="s">
        <v>2087</v>
      </c>
      <c r="E110" s="306">
        <v>3460704</v>
      </c>
      <c r="F110" s="307" t="s">
        <v>2248</v>
      </c>
      <c r="G110" s="307">
        <v>33000</v>
      </c>
      <c r="H110" s="360">
        <v>33000</v>
      </c>
      <c r="I110" s="197" t="s">
        <v>2122</v>
      </c>
      <c r="J110" s="197" t="s">
        <v>2249</v>
      </c>
      <c r="K110" s="197">
        <v>20864</v>
      </c>
      <c r="L110" s="197" t="s">
        <v>41</v>
      </c>
      <c r="M110" s="312" t="s">
        <v>42</v>
      </c>
    </row>
    <row r="111" spans="1:13" s="14" customFormat="1" x14ac:dyDescent="0.25">
      <c r="A111" s="15">
        <v>99</v>
      </c>
      <c r="B111" s="193">
        <v>43117</v>
      </c>
      <c r="C111" s="192" t="s">
        <v>2240</v>
      </c>
      <c r="D111" s="306" t="s">
        <v>2087</v>
      </c>
      <c r="E111" s="306">
        <v>3460708</v>
      </c>
      <c r="F111" s="307" t="s">
        <v>2250</v>
      </c>
      <c r="G111" s="307">
        <v>33000</v>
      </c>
      <c r="H111" s="360">
        <v>33000</v>
      </c>
      <c r="I111" s="197" t="s">
        <v>430</v>
      </c>
      <c r="J111" s="197" t="s">
        <v>2251</v>
      </c>
      <c r="K111" s="197">
        <v>20866</v>
      </c>
      <c r="L111" s="197" t="s">
        <v>548</v>
      </c>
      <c r="M111" s="312" t="s">
        <v>363</v>
      </c>
    </row>
    <row r="112" spans="1:13" s="14" customFormat="1" x14ac:dyDescent="0.25">
      <c r="A112" s="15">
        <v>100</v>
      </c>
      <c r="B112" s="193">
        <v>43117</v>
      </c>
      <c r="C112" s="192" t="s">
        <v>2086</v>
      </c>
      <c r="D112" s="306" t="s">
        <v>2087</v>
      </c>
      <c r="E112" s="306">
        <v>3460525</v>
      </c>
      <c r="F112" s="307" t="s">
        <v>2252</v>
      </c>
      <c r="G112" s="307">
        <v>50000</v>
      </c>
      <c r="H112" s="360">
        <v>50000</v>
      </c>
      <c r="I112" s="197" t="s">
        <v>101</v>
      </c>
      <c r="J112" s="197" t="s">
        <v>2112</v>
      </c>
      <c r="K112" s="197">
        <v>20869</v>
      </c>
      <c r="L112" s="197" t="s">
        <v>119</v>
      </c>
      <c r="M112" s="312" t="s">
        <v>119</v>
      </c>
    </row>
    <row r="113" spans="1:13" s="14" customFormat="1" x14ac:dyDescent="0.25">
      <c r="A113" s="15">
        <v>101</v>
      </c>
      <c r="B113" s="193">
        <v>43117</v>
      </c>
      <c r="C113" s="192" t="s">
        <v>2240</v>
      </c>
      <c r="D113" s="306" t="s">
        <v>2087</v>
      </c>
      <c r="E113" s="306">
        <v>3460707</v>
      </c>
      <c r="F113" s="307" t="s">
        <v>2253</v>
      </c>
      <c r="G113" s="307">
        <v>33000</v>
      </c>
      <c r="H113" s="360">
        <v>33000</v>
      </c>
      <c r="I113" s="197" t="s">
        <v>523</v>
      </c>
      <c r="J113" s="197" t="s">
        <v>2254</v>
      </c>
      <c r="K113" s="197">
        <v>20868</v>
      </c>
      <c r="L113" s="197" t="s">
        <v>28</v>
      </c>
      <c r="M113" s="312" t="s">
        <v>29</v>
      </c>
    </row>
    <row r="114" spans="1:13" s="14" customFormat="1" x14ac:dyDescent="0.25">
      <c r="A114" s="15">
        <v>102</v>
      </c>
      <c r="B114" s="193">
        <v>43117</v>
      </c>
      <c r="C114" s="192" t="s">
        <v>2086</v>
      </c>
      <c r="D114" s="306" t="s">
        <v>2087</v>
      </c>
      <c r="E114" s="306">
        <v>3460524</v>
      </c>
      <c r="F114" s="307" t="s">
        <v>2255</v>
      </c>
      <c r="G114" s="307">
        <v>50000</v>
      </c>
      <c r="H114" s="360">
        <v>50000</v>
      </c>
      <c r="I114" s="197" t="s">
        <v>1005</v>
      </c>
      <c r="J114" s="197" t="s">
        <v>2256</v>
      </c>
      <c r="K114" s="197">
        <v>20871</v>
      </c>
      <c r="L114" s="197" t="s">
        <v>119</v>
      </c>
      <c r="M114" s="312" t="s">
        <v>119</v>
      </c>
    </row>
    <row r="115" spans="1:13" s="14" customFormat="1" ht="15.75" thickBot="1" x14ac:dyDescent="0.3">
      <c r="A115" s="26">
        <v>103</v>
      </c>
      <c r="B115" s="200">
        <v>43117</v>
      </c>
      <c r="C115" s="199" t="s">
        <v>2240</v>
      </c>
      <c r="D115" s="309" t="s">
        <v>2087</v>
      </c>
      <c r="E115" s="309">
        <v>3460711</v>
      </c>
      <c r="F115" s="310" t="s">
        <v>2257</v>
      </c>
      <c r="G115" s="334">
        <v>33000</v>
      </c>
      <c r="H115" s="361">
        <v>33000</v>
      </c>
      <c r="I115" s="331" t="s">
        <v>2258</v>
      </c>
      <c r="J115" s="331" t="s">
        <v>2259</v>
      </c>
      <c r="K115" s="331">
        <v>20873</v>
      </c>
      <c r="L115" s="331" t="s">
        <v>356</v>
      </c>
      <c r="M115" s="336" t="s">
        <v>357</v>
      </c>
    </row>
    <row r="116" spans="1:13" s="355" customFormat="1" ht="16.5" thickBot="1" x14ac:dyDescent="0.3">
      <c r="A116" s="470" t="s">
        <v>2260</v>
      </c>
      <c r="B116" s="471"/>
      <c r="C116" s="471"/>
      <c r="D116" s="471"/>
      <c r="E116" s="471"/>
      <c r="F116" s="472"/>
      <c r="G116" s="362">
        <f t="shared" ref="G116:H116" si="7">SUM(G74:G115)</f>
        <v>2799000</v>
      </c>
      <c r="H116" s="363">
        <f t="shared" si="7"/>
        <v>2799000</v>
      </c>
      <c r="I116" s="456"/>
      <c r="J116" s="457"/>
      <c r="K116" s="457"/>
      <c r="L116" s="457"/>
      <c r="M116" s="462"/>
    </row>
    <row r="117" spans="1:13" s="14" customFormat="1" x14ac:dyDescent="0.25">
      <c r="A117" s="7">
        <v>104</v>
      </c>
      <c r="B117" s="364">
        <v>43118</v>
      </c>
      <c r="C117" s="357" t="s">
        <v>2261</v>
      </c>
      <c r="D117" s="302" t="s">
        <v>2087</v>
      </c>
      <c r="E117" s="302">
        <v>3460761</v>
      </c>
      <c r="F117" s="304" t="s">
        <v>2262</v>
      </c>
      <c r="G117" s="304">
        <v>33000</v>
      </c>
      <c r="H117" s="305">
        <v>33000</v>
      </c>
      <c r="I117" s="301" t="s">
        <v>2263</v>
      </c>
      <c r="J117" s="301" t="s">
        <v>2264</v>
      </c>
      <c r="K117" s="301">
        <v>20878</v>
      </c>
      <c r="L117" s="301" t="s">
        <v>28</v>
      </c>
      <c r="M117" s="301" t="s">
        <v>29</v>
      </c>
    </row>
    <row r="118" spans="1:13" s="14" customFormat="1" x14ac:dyDescent="0.25">
      <c r="A118" s="15">
        <v>105</v>
      </c>
      <c r="B118" s="193">
        <v>43118</v>
      </c>
      <c r="C118" s="192" t="s">
        <v>2261</v>
      </c>
      <c r="D118" s="306" t="s">
        <v>2087</v>
      </c>
      <c r="E118" s="306">
        <v>3460493</v>
      </c>
      <c r="F118" s="307" t="s">
        <v>2265</v>
      </c>
      <c r="G118" s="307">
        <v>33000</v>
      </c>
      <c r="H118" s="308">
        <v>33000</v>
      </c>
      <c r="I118" s="197" t="s">
        <v>1554</v>
      </c>
      <c r="J118" s="197" t="s">
        <v>2266</v>
      </c>
      <c r="K118" s="197">
        <v>20879</v>
      </c>
      <c r="L118" s="197" t="s">
        <v>148</v>
      </c>
      <c r="M118" s="197" t="s">
        <v>149</v>
      </c>
    </row>
    <row r="119" spans="1:13" s="14" customFormat="1" x14ac:dyDescent="0.25">
      <c r="A119" s="15">
        <v>106</v>
      </c>
      <c r="B119" s="193">
        <v>43118</v>
      </c>
      <c r="C119" s="192" t="s">
        <v>2103</v>
      </c>
      <c r="D119" s="306" t="s">
        <v>2087</v>
      </c>
      <c r="E119" s="306">
        <v>3460572</v>
      </c>
      <c r="F119" s="307" t="s">
        <v>2267</v>
      </c>
      <c r="G119" s="307">
        <v>45000</v>
      </c>
      <c r="H119" s="308">
        <v>45000</v>
      </c>
      <c r="I119" s="197" t="s">
        <v>169</v>
      </c>
      <c r="J119" s="197" t="s">
        <v>2268</v>
      </c>
      <c r="K119" s="197">
        <v>20876</v>
      </c>
      <c r="L119" s="197" t="s">
        <v>87</v>
      </c>
      <c r="M119" s="197" t="s">
        <v>87</v>
      </c>
    </row>
    <row r="120" spans="1:13" s="14" customFormat="1" x14ac:dyDescent="0.25">
      <c r="A120" s="15">
        <v>107</v>
      </c>
      <c r="B120" s="193">
        <v>43118</v>
      </c>
      <c r="C120" s="192" t="s">
        <v>2103</v>
      </c>
      <c r="D120" s="306" t="s">
        <v>2087</v>
      </c>
      <c r="E120" s="306">
        <v>3460574</v>
      </c>
      <c r="F120" s="307" t="s">
        <v>2104</v>
      </c>
      <c r="G120" s="307">
        <v>45000</v>
      </c>
      <c r="H120" s="308">
        <v>45000</v>
      </c>
      <c r="I120" s="197" t="s">
        <v>2105</v>
      </c>
      <c r="J120" s="197" t="s">
        <v>2269</v>
      </c>
      <c r="K120" s="197">
        <v>20875</v>
      </c>
      <c r="L120" s="197" t="s">
        <v>87</v>
      </c>
      <c r="M120" s="197" t="s">
        <v>87</v>
      </c>
    </row>
    <row r="121" spans="1:13" s="14" customFormat="1" x14ac:dyDescent="0.25">
      <c r="A121" s="15">
        <v>108</v>
      </c>
      <c r="B121" s="193">
        <v>43118</v>
      </c>
      <c r="C121" s="192" t="s">
        <v>2270</v>
      </c>
      <c r="D121" s="306" t="s">
        <v>2087</v>
      </c>
      <c r="E121" s="306">
        <v>3460834</v>
      </c>
      <c r="F121" s="307" t="s">
        <v>2271</v>
      </c>
      <c r="G121" s="307">
        <v>40000</v>
      </c>
      <c r="H121" s="308">
        <v>40000</v>
      </c>
      <c r="I121" s="197" t="s">
        <v>547</v>
      </c>
      <c r="J121" s="197" t="s">
        <v>2272</v>
      </c>
      <c r="K121" s="197">
        <v>20881</v>
      </c>
      <c r="L121" s="197" t="s">
        <v>335</v>
      </c>
      <c r="M121" s="197" t="s">
        <v>336</v>
      </c>
    </row>
    <row r="122" spans="1:13" s="14" customFormat="1" x14ac:dyDescent="0.25">
      <c r="A122" s="15">
        <v>109</v>
      </c>
      <c r="B122" s="193">
        <v>43118</v>
      </c>
      <c r="C122" s="192" t="s">
        <v>2270</v>
      </c>
      <c r="D122" s="306" t="s">
        <v>2087</v>
      </c>
      <c r="E122" s="306">
        <v>3460835</v>
      </c>
      <c r="F122" s="307" t="s">
        <v>2273</v>
      </c>
      <c r="G122" s="307">
        <v>40000</v>
      </c>
      <c r="H122" s="308">
        <v>40000</v>
      </c>
      <c r="I122" s="197" t="s">
        <v>275</v>
      </c>
      <c r="J122" s="197" t="s">
        <v>2274</v>
      </c>
      <c r="K122" s="197">
        <v>20877</v>
      </c>
      <c r="L122" s="197" t="s">
        <v>335</v>
      </c>
      <c r="M122" s="197" t="s">
        <v>336</v>
      </c>
    </row>
    <row r="123" spans="1:13" s="14" customFormat="1" x14ac:dyDescent="0.25">
      <c r="A123" s="15">
        <v>110</v>
      </c>
      <c r="B123" s="193">
        <v>43118</v>
      </c>
      <c r="C123" s="192" t="s">
        <v>2261</v>
      </c>
      <c r="D123" s="306" t="s">
        <v>2087</v>
      </c>
      <c r="E123" s="306">
        <v>3460692</v>
      </c>
      <c r="F123" s="307" t="s">
        <v>2275</v>
      </c>
      <c r="G123" s="307">
        <v>33000</v>
      </c>
      <c r="H123" s="308">
        <v>33000</v>
      </c>
      <c r="I123" s="197" t="s">
        <v>70</v>
      </c>
      <c r="J123" s="197" t="s">
        <v>2276</v>
      </c>
      <c r="K123" s="197">
        <v>20882</v>
      </c>
      <c r="L123" s="197" t="s">
        <v>2277</v>
      </c>
      <c r="M123" s="197" t="s">
        <v>357</v>
      </c>
    </row>
    <row r="124" spans="1:13" s="14" customFormat="1" x14ac:dyDescent="0.25">
      <c r="A124" s="15">
        <v>111</v>
      </c>
      <c r="B124" s="193">
        <v>43118</v>
      </c>
      <c r="C124" s="192" t="s">
        <v>2278</v>
      </c>
      <c r="D124" s="306" t="s">
        <v>2087</v>
      </c>
      <c r="E124" s="306">
        <v>3460781</v>
      </c>
      <c r="F124" s="307" t="s">
        <v>447</v>
      </c>
      <c r="G124" s="307">
        <v>40000</v>
      </c>
      <c r="H124" s="308">
        <v>40000</v>
      </c>
      <c r="I124" s="197" t="s">
        <v>139</v>
      </c>
      <c r="J124" s="197" t="s">
        <v>2279</v>
      </c>
      <c r="K124" s="197">
        <v>20880</v>
      </c>
      <c r="L124" s="197" t="s">
        <v>119</v>
      </c>
      <c r="M124" s="197" t="s">
        <v>119</v>
      </c>
    </row>
    <row r="125" spans="1:13" s="14" customFormat="1" x14ac:dyDescent="0.25">
      <c r="A125" s="15">
        <v>112</v>
      </c>
      <c r="B125" s="193">
        <v>43118</v>
      </c>
      <c r="C125" s="192" t="s">
        <v>2220</v>
      </c>
      <c r="D125" s="306" t="s">
        <v>2087</v>
      </c>
      <c r="E125" s="306">
        <v>3460820</v>
      </c>
      <c r="F125" s="307" t="s">
        <v>2280</v>
      </c>
      <c r="G125" s="307">
        <v>45000</v>
      </c>
      <c r="H125" s="308">
        <v>45000</v>
      </c>
      <c r="I125" s="197" t="s">
        <v>844</v>
      </c>
      <c r="J125" s="197" t="s">
        <v>2281</v>
      </c>
      <c r="K125" s="197">
        <v>20883</v>
      </c>
      <c r="L125" s="197" t="s">
        <v>316</v>
      </c>
      <c r="M125" s="197" t="s">
        <v>2282</v>
      </c>
    </row>
    <row r="126" spans="1:13" s="14" customFormat="1" x14ac:dyDescent="0.25">
      <c r="A126" s="15">
        <v>113</v>
      </c>
      <c r="B126" s="193">
        <v>43118</v>
      </c>
      <c r="C126" s="192" t="s">
        <v>2278</v>
      </c>
      <c r="D126" s="306" t="s">
        <v>2087</v>
      </c>
      <c r="E126" s="306">
        <v>3460780</v>
      </c>
      <c r="F126" s="307" t="s">
        <v>2283</v>
      </c>
      <c r="G126" s="307">
        <v>40000</v>
      </c>
      <c r="H126" s="308">
        <v>40000</v>
      </c>
      <c r="I126" s="197" t="s">
        <v>2284</v>
      </c>
      <c r="J126" s="197" t="s">
        <v>2285</v>
      </c>
      <c r="K126" s="197">
        <v>20884</v>
      </c>
      <c r="L126" s="197" t="s">
        <v>119</v>
      </c>
      <c r="M126" s="197" t="s">
        <v>119</v>
      </c>
    </row>
    <row r="127" spans="1:13" s="14" customFormat="1" x14ac:dyDescent="0.25">
      <c r="A127" s="15">
        <v>114</v>
      </c>
      <c r="B127" s="193">
        <v>43118</v>
      </c>
      <c r="C127" s="192" t="s">
        <v>2286</v>
      </c>
      <c r="D127" s="306" t="s">
        <v>2087</v>
      </c>
      <c r="E127" s="306">
        <v>3460722</v>
      </c>
      <c r="F127" s="307" t="s">
        <v>2287</v>
      </c>
      <c r="G127" s="307">
        <v>50000</v>
      </c>
      <c r="H127" s="308">
        <v>50000</v>
      </c>
      <c r="I127" s="197" t="s">
        <v>1114</v>
      </c>
      <c r="J127" s="197" t="s">
        <v>2048</v>
      </c>
      <c r="K127" s="197">
        <v>20886</v>
      </c>
      <c r="L127" s="197" t="s">
        <v>75</v>
      </c>
      <c r="M127" s="197" t="s">
        <v>76</v>
      </c>
    </row>
    <row r="128" spans="1:13" s="14" customFormat="1" x14ac:dyDescent="0.25">
      <c r="A128" s="15">
        <v>115</v>
      </c>
      <c r="B128" s="193">
        <v>43118</v>
      </c>
      <c r="C128" s="192" t="s">
        <v>2286</v>
      </c>
      <c r="D128" s="306" t="s">
        <v>2087</v>
      </c>
      <c r="E128" s="306">
        <v>3460723</v>
      </c>
      <c r="F128" s="307" t="s">
        <v>2288</v>
      </c>
      <c r="G128" s="307">
        <v>50000</v>
      </c>
      <c r="H128" s="308">
        <v>50000</v>
      </c>
      <c r="I128" s="197" t="s">
        <v>22</v>
      </c>
      <c r="J128" s="197" t="s">
        <v>2289</v>
      </c>
      <c r="K128" s="197">
        <v>20885</v>
      </c>
      <c r="L128" s="197" t="s">
        <v>148</v>
      </c>
      <c r="M128" s="197" t="s">
        <v>149</v>
      </c>
    </row>
    <row r="129" spans="1:13" s="14" customFormat="1" x14ac:dyDescent="0.25">
      <c r="A129" s="15">
        <v>116</v>
      </c>
      <c r="B129" s="193">
        <v>43118</v>
      </c>
      <c r="C129" s="192" t="s">
        <v>2290</v>
      </c>
      <c r="D129" s="306" t="s">
        <v>2087</v>
      </c>
      <c r="E129" s="306">
        <v>3460642</v>
      </c>
      <c r="F129" s="307" t="s">
        <v>2291</v>
      </c>
      <c r="G129" s="307">
        <v>45000</v>
      </c>
      <c r="H129" s="308">
        <v>45000</v>
      </c>
      <c r="I129" s="197" t="s">
        <v>201</v>
      </c>
      <c r="J129" s="197" t="s">
        <v>2292</v>
      </c>
      <c r="K129" s="197">
        <v>20891</v>
      </c>
      <c r="L129" s="197" t="s">
        <v>273</v>
      </c>
      <c r="M129" s="197" t="s">
        <v>53</v>
      </c>
    </row>
    <row r="130" spans="1:13" s="14" customFormat="1" x14ac:dyDescent="0.25">
      <c r="A130" s="15">
        <v>117</v>
      </c>
      <c r="B130" s="193">
        <v>43118</v>
      </c>
      <c r="C130" s="192" t="s">
        <v>2286</v>
      </c>
      <c r="D130" s="306" t="s">
        <v>2087</v>
      </c>
      <c r="E130" s="306">
        <v>3460720</v>
      </c>
      <c r="F130" s="307" t="s">
        <v>2293</v>
      </c>
      <c r="G130" s="307">
        <v>50000</v>
      </c>
      <c r="H130" s="308">
        <v>50000</v>
      </c>
      <c r="I130" s="197" t="s">
        <v>17</v>
      </c>
      <c r="J130" s="197" t="s">
        <v>2289</v>
      </c>
      <c r="K130" s="197">
        <v>20889</v>
      </c>
      <c r="L130" s="197" t="s">
        <v>119</v>
      </c>
      <c r="M130" s="197" t="s">
        <v>119</v>
      </c>
    </row>
    <row r="131" spans="1:13" s="14" customFormat="1" x14ac:dyDescent="0.25">
      <c r="A131" s="15">
        <v>118</v>
      </c>
      <c r="B131" s="193">
        <v>43118</v>
      </c>
      <c r="C131" s="192" t="s">
        <v>2286</v>
      </c>
      <c r="D131" s="306" t="s">
        <v>2087</v>
      </c>
      <c r="E131" s="306">
        <v>3460719</v>
      </c>
      <c r="F131" s="307" t="s">
        <v>2294</v>
      </c>
      <c r="G131" s="307">
        <v>50000</v>
      </c>
      <c r="H131" s="308">
        <v>50000</v>
      </c>
      <c r="I131" s="197" t="s">
        <v>193</v>
      </c>
      <c r="J131" s="197" t="s">
        <v>2289</v>
      </c>
      <c r="K131" s="197">
        <v>20888</v>
      </c>
      <c r="L131" s="197" t="s">
        <v>41</v>
      </c>
      <c r="M131" s="197" t="s">
        <v>42</v>
      </c>
    </row>
    <row r="132" spans="1:13" s="14" customFormat="1" x14ac:dyDescent="0.25">
      <c r="A132" s="15">
        <v>119</v>
      </c>
      <c r="B132" s="193">
        <v>43118</v>
      </c>
      <c r="C132" s="192" t="s">
        <v>2286</v>
      </c>
      <c r="D132" s="306" t="s">
        <v>2087</v>
      </c>
      <c r="E132" s="306">
        <v>3460721</v>
      </c>
      <c r="F132" s="307" t="s">
        <v>2295</v>
      </c>
      <c r="G132" s="307">
        <v>50000</v>
      </c>
      <c r="H132" s="308">
        <v>50000</v>
      </c>
      <c r="I132" s="197" t="s">
        <v>2296</v>
      </c>
      <c r="J132" s="197" t="s">
        <v>2289</v>
      </c>
      <c r="K132" s="197">
        <v>20890</v>
      </c>
      <c r="L132" s="197" t="s">
        <v>75</v>
      </c>
      <c r="M132" s="197" t="s">
        <v>76</v>
      </c>
    </row>
    <row r="133" spans="1:13" s="14" customFormat="1" x14ac:dyDescent="0.25">
      <c r="A133" s="15">
        <v>120</v>
      </c>
      <c r="B133" s="193">
        <v>43118</v>
      </c>
      <c r="C133" s="192" t="s">
        <v>2297</v>
      </c>
      <c r="D133" s="306" t="s">
        <v>2087</v>
      </c>
      <c r="E133" s="306">
        <v>3460716</v>
      </c>
      <c r="F133" s="307" t="s">
        <v>2298</v>
      </c>
      <c r="G133" s="307">
        <v>45000</v>
      </c>
      <c r="H133" s="308">
        <v>45000</v>
      </c>
      <c r="I133" s="197" t="s">
        <v>104</v>
      </c>
      <c r="J133" s="197" t="s">
        <v>2299</v>
      </c>
      <c r="K133" s="197">
        <v>20892</v>
      </c>
      <c r="L133" s="197" t="s">
        <v>119</v>
      </c>
      <c r="M133" s="197" t="s">
        <v>119</v>
      </c>
    </row>
    <row r="134" spans="1:13" s="14" customFormat="1" x14ac:dyDescent="0.25">
      <c r="A134" s="15">
        <v>121</v>
      </c>
      <c r="B134" s="193">
        <v>43118</v>
      </c>
      <c r="C134" s="192" t="s">
        <v>2297</v>
      </c>
      <c r="D134" s="306" t="s">
        <v>2087</v>
      </c>
      <c r="E134" s="306">
        <v>3460717</v>
      </c>
      <c r="F134" s="307" t="s">
        <v>2300</v>
      </c>
      <c r="G134" s="307">
        <v>45000</v>
      </c>
      <c r="H134" s="308">
        <v>45000</v>
      </c>
      <c r="I134" s="197" t="s">
        <v>85</v>
      </c>
      <c r="J134" s="197" t="s">
        <v>2301</v>
      </c>
      <c r="K134" s="197">
        <v>20893</v>
      </c>
      <c r="L134" s="197" t="s">
        <v>119</v>
      </c>
      <c r="M134" s="197" t="s">
        <v>119</v>
      </c>
    </row>
    <row r="135" spans="1:13" s="14" customFormat="1" x14ac:dyDescent="0.25">
      <c r="A135" s="15">
        <v>122</v>
      </c>
      <c r="B135" s="193">
        <v>43118</v>
      </c>
      <c r="C135" s="192" t="s">
        <v>2302</v>
      </c>
      <c r="D135" s="306" t="s">
        <v>2087</v>
      </c>
      <c r="E135" s="306">
        <v>3460643</v>
      </c>
      <c r="F135" s="307" t="s">
        <v>530</v>
      </c>
      <c r="G135" s="307">
        <v>45000</v>
      </c>
      <c r="H135" s="308">
        <v>45000</v>
      </c>
      <c r="I135" s="197" t="s">
        <v>531</v>
      </c>
      <c r="J135" s="197" t="s">
        <v>532</v>
      </c>
      <c r="K135" s="197">
        <v>20895</v>
      </c>
      <c r="L135" s="197" t="s">
        <v>28</v>
      </c>
      <c r="M135" s="197" t="s">
        <v>29</v>
      </c>
    </row>
    <row r="136" spans="1:13" s="14" customFormat="1" x14ac:dyDescent="0.25">
      <c r="A136" s="15">
        <v>123</v>
      </c>
      <c r="B136" s="193">
        <v>43118</v>
      </c>
      <c r="C136" s="192" t="s">
        <v>2302</v>
      </c>
      <c r="D136" s="306" t="s">
        <v>2087</v>
      </c>
      <c r="E136" s="306">
        <v>3460638</v>
      </c>
      <c r="F136" s="307" t="s">
        <v>618</v>
      </c>
      <c r="G136" s="307">
        <v>45000</v>
      </c>
      <c r="H136" s="308">
        <v>45000</v>
      </c>
      <c r="I136" s="197" t="s">
        <v>55</v>
      </c>
      <c r="J136" s="197" t="s">
        <v>2303</v>
      </c>
      <c r="K136" s="197">
        <v>20898</v>
      </c>
      <c r="L136" s="197" t="s">
        <v>649</v>
      </c>
      <c r="M136" s="197" t="s">
        <v>468</v>
      </c>
    </row>
    <row r="137" spans="1:13" s="14" customFormat="1" x14ac:dyDescent="0.25">
      <c r="A137" s="15">
        <v>124</v>
      </c>
      <c r="B137" s="193">
        <v>43118</v>
      </c>
      <c r="C137" s="192" t="s">
        <v>2304</v>
      </c>
      <c r="D137" s="306" t="s">
        <v>2087</v>
      </c>
      <c r="E137" s="306">
        <v>3460748</v>
      </c>
      <c r="F137" s="307" t="s">
        <v>2305</v>
      </c>
      <c r="G137" s="307">
        <v>40000</v>
      </c>
      <c r="H137" s="308">
        <v>40000</v>
      </c>
      <c r="I137" s="197" t="s">
        <v>1954</v>
      </c>
      <c r="J137" s="197" t="s">
        <v>2306</v>
      </c>
      <c r="K137" s="197">
        <v>20899</v>
      </c>
      <c r="L137" s="197" t="s">
        <v>649</v>
      </c>
      <c r="M137" s="197" t="s">
        <v>468</v>
      </c>
    </row>
    <row r="138" spans="1:13" s="14" customFormat="1" x14ac:dyDescent="0.25">
      <c r="A138" s="15">
        <v>125</v>
      </c>
      <c r="B138" s="193">
        <v>43118</v>
      </c>
      <c r="C138" s="192" t="s">
        <v>2307</v>
      </c>
      <c r="D138" s="306" t="s">
        <v>2087</v>
      </c>
      <c r="E138" s="306">
        <v>3460694</v>
      </c>
      <c r="F138" s="307" t="s">
        <v>2308</v>
      </c>
      <c r="G138" s="307">
        <v>40000</v>
      </c>
      <c r="H138" s="308">
        <v>40000</v>
      </c>
      <c r="I138" s="197" t="s">
        <v>721</v>
      </c>
      <c r="J138" s="197" t="s">
        <v>2309</v>
      </c>
      <c r="K138" s="197">
        <v>20894</v>
      </c>
      <c r="L138" s="197" t="s">
        <v>248</v>
      </c>
      <c r="M138" s="197" t="s">
        <v>249</v>
      </c>
    </row>
    <row r="139" spans="1:13" s="14" customFormat="1" x14ac:dyDescent="0.25">
      <c r="A139" s="15">
        <v>126</v>
      </c>
      <c r="B139" s="193">
        <v>43118</v>
      </c>
      <c r="C139" s="192" t="s">
        <v>2310</v>
      </c>
      <c r="D139" s="306" t="s">
        <v>2087</v>
      </c>
      <c r="E139" s="306">
        <v>3460828</v>
      </c>
      <c r="F139" s="307" t="s">
        <v>2311</v>
      </c>
      <c r="G139" s="307">
        <v>33000</v>
      </c>
      <c r="H139" s="308">
        <v>33000</v>
      </c>
      <c r="I139" s="197" t="s">
        <v>882</v>
      </c>
      <c r="J139" s="197" t="s">
        <v>2309</v>
      </c>
      <c r="K139" s="197">
        <v>20896</v>
      </c>
      <c r="L139" s="197" t="s">
        <v>268</v>
      </c>
      <c r="M139" s="197" t="s">
        <v>268</v>
      </c>
    </row>
    <row r="140" spans="1:13" s="14" customFormat="1" x14ac:dyDescent="0.25">
      <c r="A140" s="15">
        <v>127</v>
      </c>
      <c r="B140" s="193">
        <v>43118</v>
      </c>
      <c r="C140" s="192" t="s">
        <v>2310</v>
      </c>
      <c r="D140" s="306" t="s">
        <v>2087</v>
      </c>
      <c r="E140" s="306">
        <v>3460827</v>
      </c>
      <c r="F140" s="307" t="s">
        <v>2312</v>
      </c>
      <c r="G140" s="307">
        <v>33000</v>
      </c>
      <c r="H140" s="308">
        <v>33000</v>
      </c>
      <c r="I140" s="197" t="s">
        <v>2313</v>
      </c>
      <c r="J140" s="197" t="s">
        <v>2309</v>
      </c>
      <c r="K140" s="197">
        <v>20897</v>
      </c>
      <c r="L140" s="197" t="s">
        <v>268</v>
      </c>
      <c r="M140" s="197" t="s">
        <v>268</v>
      </c>
    </row>
    <row r="141" spans="1:13" s="14" customFormat="1" x14ac:dyDescent="0.25">
      <c r="A141" s="15">
        <v>128</v>
      </c>
      <c r="B141" s="193">
        <v>43118</v>
      </c>
      <c r="C141" s="192" t="s">
        <v>2103</v>
      </c>
      <c r="D141" s="306" t="s">
        <v>2087</v>
      </c>
      <c r="E141" s="306">
        <v>3460575</v>
      </c>
      <c r="F141" s="307" t="s">
        <v>2107</v>
      </c>
      <c r="G141" s="307">
        <v>45000</v>
      </c>
      <c r="H141" s="308">
        <v>45000</v>
      </c>
      <c r="I141" s="197" t="s">
        <v>139</v>
      </c>
      <c r="J141" s="197" t="s">
        <v>2108</v>
      </c>
      <c r="K141" s="197">
        <v>20900</v>
      </c>
      <c r="L141" s="197" t="s">
        <v>148</v>
      </c>
      <c r="M141" s="197" t="s">
        <v>149</v>
      </c>
    </row>
    <row r="142" spans="1:13" s="14" customFormat="1" x14ac:dyDescent="0.25">
      <c r="A142" s="15">
        <v>129</v>
      </c>
      <c r="B142" s="193">
        <v>43118</v>
      </c>
      <c r="C142" s="192" t="s">
        <v>2103</v>
      </c>
      <c r="D142" s="306" t="s">
        <v>2087</v>
      </c>
      <c r="E142" s="306">
        <v>3460576</v>
      </c>
      <c r="F142" s="307" t="s">
        <v>2109</v>
      </c>
      <c r="G142" s="307">
        <v>45000</v>
      </c>
      <c r="H142" s="308">
        <v>45000</v>
      </c>
      <c r="I142" s="197" t="s">
        <v>193</v>
      </c>
      <c r="J142" s="197" t="s">
        <v>2110</v>
      </c>
      <c r="K142" s="197">
        <v>20901</v>
      </c>
      <c r="L142" s="197" t="s">
        <v>148</v>
      </c>
      <c r="M142" s="197" t="s">
        <v>149</v>
      </c>
    </row>
    <row r="143" spans="1:13" s="14" customFormat="1" x14ac:dyDescent="0.25">
      <c r="A143" s="15">
        <v>130</v>
      </c>
      <c r="B143" s="193">
        <v>43118</v>
      </c>
      <c r="C143" s="192" t="s">
        <v>2314</v>
      </c>
      <c r="D143" s="306" t="s">
        <v>2087</v>
      </c>
      <c r="E143" s="306">
        <v>3460751</v>
      </c>
      <c r="F143" s="307" t="s">
        <v>2315</v>
      </c>
      <c r="G143" s="307">
        <v>40000</v>
      </c>
      <c r="H143" s="308">
        <v>40000</v>
      </c>
      <c r="I143" s="197" t="s">
        <v>2166</v>
      </c>
      <c r="J143" s="197" t="s">
        <v>2316</v>
      </c>
      <c r="K143" s="197">
        <v>20905</v>
      </c>
      <c r="L143" s="197" t="s">
        <v>87</v>
      </c>
      <c r="M143" s="197" t="s">
        <v>87</v>
      </c>
    </row>
    <row r="144" spans="1:13" s="14" customFormat="1" x14ac:dyDescent="0.25">
      <c r="A144" s="15">
        <v>131</v>
      </c>
      <c r="B144" s="193">
        <v>43118</v>
      </c>
      <c r="C144" s="192" t="s">
        <v>2307</v>
      </c>
      <c r="D144" s="306" t="s">
        <v>2087</v>
      </c>
      <c r="E144" s="306">
        <v>3460693</v>
      </c>
      <c r="F144" s="307" t="s">
        <v>2317</v>
      </c>
      <c r="G144" s="307">
        <v>40000</v>
      </c>
      <c r="H144" s="308">
        <v>40000</v>
      </c>
      <c r="I144" s="197" t="s">
        <v>1849</v>
      </c>
      <c r="J144" s="197" t="s">
        <v>2318</v>
      </c>
      <c r="K144" s="197">
        <v>20904</v>
      </c>
      <c r="L144" s="197" t="s">
        <v>2319</v>
      </c>
      <c r="M144" s="197" t="s">
        <v>357</v>
      </c>
    </row>
    <row r="145" spans="1:13" s="14" customFormat="1" x14ac:dyDescent="0.25">
      <c r="A145" s="15">
        <v>132</v>
      </c>
      <c r="B145" s="193">
        <v>43118</v>
      </c>
      <c r="C145" s="192" t="s">
        <v>2320</v>
      </c>
      <c r="D145" s="306" t="s">
        <v>2087</v>
      </c>
      <c r="E145" s="306">
        <v>3460749</v>
      </c>
      <c r="F145" s="307" t="s">
        <v>2321</v>
      </c>
      <c r="G145" s="307">
        <v>40000</v>
      </c>
      <c r="H145" s="308">
        <v>40000</v>
      </c>
      <c r="I145" s="197" t="s">
        <v>1805</v>
      </c>
      <c r="J145" s="197" t="s">
        <v>2322</v>
      </c>
      <c r="K145" s="197">
        <v>20906</v>
      </c>
      <c r="L145" s="197" t="s">
        <v>248</v>
      </c>
      <c r="M145" s="197" t="s">
        <v>249</v>
      </c>
    </row>
    <row r="146" spans="1:13" s="14" customFormat="1" x14ac:dyDescent="0.25">
      <c r="A146" s="15">
        <v>133</v>
      </c>
      <c r="B146" s="193">
        <v>43118</v>
      </c>
      <c r="C146" s="192" t="s">
        <v>2323</v>
      </c>
      <c r="D146" s="306" t="s">
        <v>2087</v>
      </c>
      <c r="E146" s="306">
        <v>302429</v>
      </c>
      <c r="F146" s="307" t="s">
        <v>2324</v>
      </c>
      <c r="G146" s="307">
        <v>40000</v>
      </c>
      <c r="H146" s="308">
        <v>40000</v>
      </c>
      <c r="I146" s="197" t="s">
        <v>17</v>
      </c>
      <c r="J146" s="197" t="s">
        <v>2325</v>
      </c>
      <c r="K146" s="197">
        <v>20903</v>
      </c>
      <c r="L146" s="197" t="s">
        <v>220</v>
      </c>
      <c r="M146" s="197" t="s">
        <v>149</v>
      </c>
    </row>
    <row r="147" spans="1:13" s="14" customFormat="1" x14ac:dyDescent="0.25">
      <c r="A147" s="15">
        <v>134</v>
      </c>
      <c r="B147" s="193">
        <v>43118</v>
      </c>
      <c r="C147" s="192" t="s">
        <v>2323</v>
      </c>
      <c r="D147" s="306" t="s">
        <v>2087</v>
      </c>
      <c r="E147" s="306">
        <v>302428</v>
      </c>
      <c r="F147" s="307" t="s">
        <v>2326</v>
      </c>
      <c r="G147" s="307">
        <v>40000</v>
      </c>
      <c r="H147" s="308">
        <v>40000</v>
      </c>
      <c r="I147" s="197" t="s">
        <v>85</v>
      </c>
      <c r="J147" s="197" t="s">
        <v>2325</v>
      </c>
      <c r="K147" s="197">
        <v>20902</v>
      </c>
      <c r="L147" s="197" t="s">
        <v>220</v>
      </c>
      <c r="M147" s="197" t="s">
        <v>149</v>
      </c>
    </row>
    <row r="148" spans="1:13" s="14" customFormat="1" x14ac:dyDescent="0.25">
      <c r="A148" s="15">
        <v>135</v>
      </c>
      <c r="B148" s="193">
        <v>43118</v>
      </c>
      <c r="C148" s="192" t="s">
        <v>2327</v>
      </c>
      <c r="D148" s="306" t="s">
        <v>2087</v>
      </c>
      <c r="E148" s="306">
        <v>3460830</v>
      </c>
      <c r="F148" s="307" t="s">
        <v>353</v>
      </c>
      <c r="G148" s="307">
        <v>33000</v>
      </c>
      <c r="H148" s="308">
        <v>33000</v>
      </c>
      <c r="I148" s="197" t="s">
        <v>354</v>
      </c>
      <c r="J148" s="197" t="s">
        <v>2147</v>
      </c>
      <c r="K148" s="197">
        <v>20909</v>
      </c>
      <c r="L148" s="197" t="s">
        <v>500</v>
      </c>
      <c r="M148" s="197" t="s">
        <v>53</v>
      </c>
    </row>
    <row r="149" spans="1:13" s="14" customFormat="1" x14ac:dyDescent="0.25">
      <c r="A149" s="15">
        <v>136</v>
      </c>
      <c r="B149" s="193">
        <v>43118</v>
      </c>
      <c r="C149" s="192" t="s">
        <v>2304</v>
      </c>
      <c r="D149" s="306" t="s">
        <v>2087</v>
      </c>
      <c r="E149" s="306">
        <v>3460750</v>
      </c>
      <c r="F149" s="307" t="s">
        <v>2328</v>
      </c>
      <c r="G149" s="307">
        <v>40000</v>
      </c>
      <c r="H149" s="308">
        <v>40000</v>
      </c>
      <c r="I149" s="197" t="s">
        <v>512</v>
      </c>
      <c r="J149" s="197" t="s">
        <v>2306</v>
      </c>
      <c r="K149" s="197">
        <v>20808</v>
      </c>
      <c r="L149" s="197" t="s">
        <v>649</v>
      </c>
      <c r="M149" s="197" t="s">
        <v>468</v>
      </c>
    </row>
    <row r="150" spans="1:13" s="14" customFormat="1" x14ac:dyDescent="0.25">
      <c r="A150" s="15">
        <v>137</v>
      </c>
      <c r="B150" s="193">
        <v>43118</v>
      </c>
      <c r="C150" s="192" t="s">
        <v>1997</v>
      </c>
      <c r="D150" s="306" t="s">
        <v>2087</v>
      </c>
      <c r="E150" s="306">
        <v>3460654</v>
      </c>
      <c r="F150" s="307" t="s">
        <v>2329</v>
      </c>
      <c r="G150" s="307">
        <v>33000</v>
      </c>
      <c r="H150" s="308">
        <v>33000</v>
      </c>
      <c r="I150" s="197" t="s">
        <v>479</v>
      </c>
      <c r="J150" s="197" t="s">
        <v>2330</v>
      </c>
      <c r="K150" s="197">
        <v>20807</v>
      </c>
      <c r="L150" s="197" t="s">
        <v>28</v>
      </c>
      <c r="M150" s="197" t="s">
        <v>29</v>
      </c>
    </row>
    <row r="151" spans="1:13" s="14" customFormat="1" x14ac:dyDescent="0.25">
      <c r="A151" s="15">
        <v>138</v>
      </c>
      <c r="B151" s="193">
        <v>43118</v>
      </c>
      <c r="C151" s="192" t="s">
        <v>2327</v>
      </c>
      <c r="D151" s="306" t="s">
        <v>2087</v>
      </c>
      <c r="E151" s="306">
        <v>3460829</v>
      </c>
      <c r="F151" s="307" t="s">
        <v>2331</v>
      </c>
      <c r="G151" s="307">
        <v>33000</v>
      </c>
      <c r="H151" s="308">
        <v>33000</v>
      </c>
      <c r="I151" s="197" t="s">
        <v>512</v>
      </c>
      <c r="J151" s="197" t="s">
        <v>513</v>
      </c>
      <c r="K151" s="197">
        <v>20910</v>
      </c>
      <c r="L151" s="197" t="s">
        <v>500</v>
      </c>
      <c r="M151" s="197" t="s">
        <v>53</v>
      </c>
    </row>
    <row r="152" spans="1:13" s="14" customFormat="1" x14ac:dyDescent="0.25">
      <c r="A152" s="15">
        <v>139</v>
      </c>
      <c r="B152" s="193">
        <v>43118</v>
      </c>
      <c r="C152" s="192" t="s">
        <v>2332</v>
      </c>
      <c r="D152" s="306" t="s">
        <v>2087</v>
      </c>
      <c r="E152" s="306">
        <v>3460706</v>
      </c>
      <c r="F152" s="307" t="s">
        <v>2333</v>
      </c>
      <c r="G152" s="307">
        <v>33000</v>
      </c>
      <c r="H152" s="308">
        <v>33000</v>
      </c>
      <c r="I152" s="197" t="s">
        <v>124</v>
      </c>
      <c r="J152" s="197" t="s">
        <v>2334</v>
      </c>
      <c r="K152" s="197">
        <v>20911</v>
      </c>
      <c r="L152" s="197" t="s">
        <v>148</v>
      </c>
      <c r="M152" s="197" t="s">
        <v>149</v>
      </c>
    </row>
    <row r="153" spans="1:13" s="14" customFormat="1" ht="15.75" thickBot="1" x14ac:dyDescent="0.3">
      <c r="A153" s="26">
        <v>140</v>
      </c>
      <c r="B153" s="200">
        <v>43118</v>
      </c>
      <c r="C153" s="199" t="s">
        <v>2302</v>
      </c>
      <c r="D153" s="309" t="s">
        <v>2087</v>
      </c>
      <c r="E153" s="309">
        <v>3460639</v>
      </c>
      <c r="F153" s="310" t="s">
        <v>2335</v>
      </c>
      <c r="G153" s="310">
        <v>45000</v>
      </c>
      <c r="H153" s="311">
        <v>45000</v>
      </c>
      <c r="I153" s="204" t="s">
        <v>2208</v>
      </c>
      <c r="J153" s="204" t="s">
        <v>2336</v>
      </c>
      <c r="K153" s="204">
        <v>20912</v>
      </c>
      <c r="L153" s="204" t="s">
        <v>273</v>
      </c>
      <c r="M153" s="204" t="s">
        <v>53</v>
      </c>
    </row>
    <row r="154" spans="1:13" s="318" customFormat="1" ht="16.5" thickBot="1" x14ac:dyDescent="0.3">
      <c r="A154" s="470" t="s">
        <v>2337</v>
      </c>
      <c r="B154" s="471"/>
      <c r="C154" s="471"/>
      <c r="D154" s="471"/>
      <c r="E154" s="471"/>
      <c r="F154" s="472"/>
      <c r="G154" s="365">
        <f t="shared" ref="G154:H154" si="8">SUM(G74:G153)</f>
        <v>7120000</v>
      </c>
      <c r="H154" s="366">
        <f t="shared" si="8"/>
        <v>7120000</v>
      </c>
      <c r="I154" s="499"/>
      <c r="J154" s="495"/>
      <c r="K154" s="495"/>
      <c r="L154" s="495"/>
      <c r="M154" s="496"/>
    </row>
    <row r="155" spans="1:13" s="14" customFormat="1" x14ac:dyDescent="0.25">
      <c r="A155" s="7">
        <v>141</v>
      </c>
      <c r="B155" s="356">
        <v>43119</v>
      </c>
      <c r="C155" s="357" t="s">
        <v>2286</v>
      </c>
      <c r="D155" s="302" t="s">
        <v>2087</v>
      </c>
      <c r="E155" s="302">
        <v>3460724</v>
      </c>
      <c r="F155" s="304" t="s">
        <v>2338</v>
      </c>
      <c r="G155" s="304">
        <v>50000</v>
      </c>
      <c r="H155" s="305">
        <v>50000</v>
      </c>
      <c r="I155" s="301" t="s">
        <v>101</v>
      </c>
      <c r="J155" s="301" t="s">
        <v>2048</v>
      </c>
      <c r="K155" s="301">
        <v>20914</v>
      </c>
      <c r="L155" s="301" t="s">
        <v>148</v>
      </c>
      <c r="M155" s="301" t="s">
        <v>149</v>
      </c>
    </row>
    <row r="156" spans="1:13" s="14" customFormat="1" x14ac:dyDescent="0.25">
      <c r="A156" s="15">
        <v>142</v>
      </c>
      <c r="B156" s="48">
        <v>43119</v>
      </c>
      <c r="C156" s="17" t="s">
        <v>2286</v>
      </c>
      <c r="D156" s="17" t="s">
        <v>2087</v>
      </c>
      <c r="E156" s="17">
        <v>3460726</v>
      </c>
      <c r="F156" s="19" t="s">
        <v>2339</v>
      </c>
      <c r="G156" s="19">
        <v>50000</v>
      </c>
      <c r="H156" s="22">
        <v>50000</v>
      </c>
      <c r="I156" s="17" t="s">
        <v>988</v>
      </c>
      <c r="J156" s="17" t="s">
        <v>2048</v>
      </c>
      <c r="K156" s="17">
        <v>20915</v>
      </c>
      <c r="L156" s="17" t="s">
        <v>119</v>
      </c>
      <c r="M156" s="17" t="s">
        <v>119</v>
      </c>
    </row>
    <row r="157" spans="1:13" s="14" customFormat="1" x14ac:dyDescent="0.25">
      <c r="A157" s="15">
        <v>143</v>
      </c>
      <c r="B157" s="48">
        <v>43119</v>
      </c>
      <c r="C157" s="17" t="s">
        <v>2302</v>
      </c>
      <c r="D157" s="17" t="s">
        <v>2087</v>
      </c>
      <c r="E157" s="17">
        <v>3460672</v>
      </c>
      <c r="F157" s="19" t="s">
        <v>2340</v>
      </c>
      <c r="G157" s="19">
        <v>45000</v>
      </c>
      <c r="H157" s="22">
        <v>45000</v>
      </c>
      <c r="I157" s="17" t="s">
        <v>2341</v>
      </c>
      <c r="J157" s="17" t="s">
        <v>2342</v>
      </c>
      <c r="K157" s="17">
        <v>20916</v>
      </c>
      <c r="L157" s="17" t="s">
        <v>52</v>
      </c>
      <c r="M157" s="17" t="s">
        <v>53</v>
      </c>
    </row>
    <row r="158" spans="1:13" s="14" customFormat="1" x14ac:dyDescent="0.25">
      <c r="A158" s="15">
        <v>144</v>
      </c>
      <c r="B158" s="48">
        <v>43119</v>
      </c>
      <c r="C158" s="17" t="s">
        <v>2343</v>
      </c>
      <c r="D158" s="17" t="s">
        <v>2087</v>
      </c>
      <c r="E158" s="17">
        <v>3460765</v>
      </c>
      <c r="F158" s="19" t="s">
        <v>2344</v>
      </c>
      <c r="G158" s="19">
        <v>40000</v>
      </c>
      <c r="H158" s="22">
        <v>40000</v>
      </c>
      <c r="I158" s="17" t="s">
        <v>2345</v>
      </c>
      <c r="J158" s="17" t="s">
        <v>2346</v>
      </c>
      <c r="K158" s="17">
        <v>20913</v>
      </c>
      <c r="L158" s="17" t="s">
        <v>504</v>
      </c>
      <c r="M158" s="17" t="s">
        <v>504</v>
      </c>
    </row>
    <row r="159" spans="1:13" s="14" customFormat="1" x14ac:dyDescent="0.25">
      <c r="A159" s="15">
        <v>145</v>
      </c>
      <c r="B159" s="48">
        <v>43119</v>
      </c>
      <c r="C159" s="17" t="s">
        <v>2343</v>
      </c>
      <c r="D159" s="17" t="s">
        <v>2087</v>
      </c>
      <c r="E159" s="17">
        <v>3460764</v>
      </c>
      <c r="F159" s="19" t="s">
        <v>2347</v>
      </c>
      <c r="G159" s="19">
        <v>40000</v>
      </c>
      <c r="H159" s="22">
        <v>40000</v>
      </c>
      <c r="I159" s="17" t="s">
        <v>182</v>
      </c>
      <c r="J159" s="17" t="s">
        <v>2334</v>
      </c>
      <c r="K159" s="17">
        <v>20917</v>
      </c>
      <c r="L159" s="17" t="s">
        <v>504</v>
      </c>
      <c r="M159" s="17" t="s">
        <v>504</v>
      </c>
    </row>
    <row r="160" spans="1:13" s="14" customFormat="1" x14ac:dyDescent="0.25">
      <c r="A160" s="15">
        <v>146</v>
      </c>
      <c r="B160" s="48">
        <v>43119</v>
      </c>
      <c r="C160" s="17" t="s">
        <v>2348</v>
      </c>
      <c r="D160" s="17" t="s">
        <v>947</v>
      </c>
      <c r="E160" s="17">
        <v>126008</v>
      </c>
      <c r="F160" s="19" t="s">
        <v>2349</v>
      </c>
      <c r="G160" s="19">
        <v>45000</v>
      </c>
      <c r="H160" s="22">
        <v>45000</v>
      </c>
      <c r="I160" s="17" t="s">
        <v>1995</v>
      </c>
      <c r="J160" s="17" t="s">
        <v>2350</v>
      </c>
      <c r="K160" s="17">
        <v>20918</v>
      </c>
      <c r="L160" s="17" t="s">
        <v>2351</v>
      </c>
      <c r="M160" s="17" t="s">
        <v>357</v>
      </c>
    </row>
    <row r="161" spans="1:13" s="14" customFormat="1" x14ac:dyDescent="0.25">
      <c r="A161" s="15">
        <v>147</v>
      </c>
      <c r="B161" s="48">
        <v>43119</v>
      </c>
      <c r="C161" s="17" t="s">
        <v>2348</v>
      </c>
      <c r="D161" s="17" t="s">
        <v>947</v>
      </c>
      <c r="E161" s="17">
        <v>126007</v>
      </c>
      <c r="F161" s="19" t="s">
        <v>2352</v>
      </c>
      <c r="G161" s="19">
        <v>45000</v>
      </c>
      <c r="H161" s="22">
        <v>45000</v>
      </c>
      <c r="I161" s="17" t="s">
        <v>2353</v>
      </c>
      <c r="J161" s="17" t="s">
        <v>2354</v>
      </c>
      <c r="K161" s="17">
        <v>20920</v>
      </c>
      <c r="L161" s="17" t="s">
        <v>273</v>
      </c>
      <c r="M161" s="17" t="s">
        <v>53</v>
      </c>
    </row>
    <row r="162" spans="1:13" s="14" customFormat="1" x14ac:dyDescent="0.25">
      <c r="A162" s="15">
        <v>148</v>
      </c>
      <c r="B162" s="48">
        <v>43119</v>
      </c>
      <c r="C162" s="17" t="s">
        <v>2286</v>
      </c>
      <c r="D162" s="17" t="s">
        <v>2087</v>
      </c>
      <c r="E162" s="17">
        <v>3460725</v>
      </c>
      <c r="F162" s="19" t="s">
        <v>2355</v>
      </c>
      <c r="G162" s="19">
        <v>50000</v>
      </c>
      <c r="H162" s="22">
        <v>50000</v>
      </c>
      <c r="I162" s="17" t="s">
        <v>110</v>
      </c>
      <c r="J162" s="17" t="s">
        <v>2048</v>
      </c>
      <c r="K162" s="17">
        <v>20919</v>
      </c>
      <c r="L162" s="17" t="s">
        <v>148</v>
      </c>
      <c r="M162" s="17" t="s">
        <v>149</v>
      </c>
    </row>
    <row r="163" spans="1:13" s="14" customFormat="1" x14ac:dyDescent="0.25">
      <c r="A163" s="15">
        <v>149</v>
      </c>
      <c r="B163" s="48">
        <v>43119</v>
      </c>
      <c r="C163" s="17" t="s">
        <v>2220</v>
      </c>
      <c r="D163" s="17" t="s">
        <v>2087</v>
      </c>
      <c r="E163" s="17">
        <v>3460872</v>
      </c>
      <c r="F163" s="19" t="s">
        <v>2356</v>
      </c>
      <c r="G163" s="19">
        <v>45000</v>
      </c>
      <c r="H163" s="22">
        <v>45000</v>
      </c>
      <c r="I163" s="17" t="s">
        <v>2357</v>
      </c>
      <c r="J163" s="17" t="s">
        <v>2358</v>
      </c>
      <c r="K163" s="17">
        <v>20921</v>
      </c>
      <c r="L163" s="17" t="s">
        <v>2174</v>
      </c>
      <c r="M163" s="17" t="s">
        <v>53</v>
      </c>
    </row>
    <row r="164" spans="1:13" s="14" customFormat="1" x14ac:dyDescent="0.25">
      <c r="A164" s="15">
        <v>150</v>
      </c>
      <c r="B164" s="48">
        <v>43119</v>
      </c>
      <c r="C164" s="17" t="s">
        <v>2359</v>
      </c>
      <c r="D164" s="17" t="s">
        <v>2087</v>
      </c>
      <c r="E164" s="17">
        <v>302430</v>
      </c>
      <c r="F164" s="19" t="s">
        <v>2360</v>
      </c>
      <c r="G164" s="19">
        <v>40000</v>
      </c>
      <c r="H164" s="22">
        <v>40000</v>
      </c>
      <c r="I164" s="17" t="s">
        <v>2361</v>
      </c>
      <c r="J164" s="17" t="s">
        <v>2325</v>
      </c>
      <c r="K164" s="17">
        <v>20922</v>
      </c>
      <c r="L164" s="17" t="s">
        <v>220</v>
      </c>
      <c r="M164" s="17" t="s">
        <v>149</v>
      </c>
    </row>
    <row r="165" spans="1:13" s="14" customFormat="1" x14ac:dyDescent="0.25">
      <c r="A165" s="15">
        <v>151</v>
      </c>
      <c r="B165" s="48">
        <v>43119</v>
      </c>
      <c r="C165" s="17" t="s">
        <v>2362</v>
      </c>
      <c r="D165" s="17" t="s">
        <v>2087</v>
      </c>
      <c r="E165" s="17">
        <v>3460496</v>
      </c>
      <c r="F165" s="19" t="s">
        <v>2363</v>
      </c>
      <c r="G165" s="19">
        <v>40000</v>
      </c>
      <c r="H165" s="22">
        <v>40000</v>
      </c>
      <c r="I165" s="17" t="s">
        <v>2364</v>
      </c>
      <c r="J165" s="17" t="s">
        <v>2365</v>
      </c>
      <c r="K165" s="17">
        <v>20923</v>
      </c>
      <c r="L165" s="17" t="s">
        <v>1937</v>
      </c>
      <c r="M165" s="17" t="s">
        <v>704</v>
      </c>
    </row>
    <row r="166" spans="1:13" s="14" customFormat="1" x14ac:dyDescent="0.25">
      <c r="A166" s="15">
        <v>152</v>
      </c>
      <c r="B166" s="48">
        <v>43119</v>
      </c>
      <c r="C166" s="17" t="s">
        <v>2362</v>
      </c>
      <c r="D166" s="17" t="s">
        <v>2087</v>
      </c>
      <c r="E166" s="17">
        <v>3460497</v>
      </c>
      <c r="F166" s="19" t="s">
        <v>501</v>
      </c>
      <c r="G166" s="19">
        <v>40000</v>
      </c>
      <c r="H166" s="22">
        <v>40000</v>
      </c>
      <c r="I166" s="17" t="s">
        <v>502</v>
      </c>
      <c r="J166" s="17" t="s">
        <v>2366</v>
      </c>
      <c r="K166" s="17">
        <v>20925</v>
      </c>
      <c r="L166" s="17" t="s">
        <v>24</v>
      </c>
      <c r="M166" s="17" t="s">
        <v>24</v>
      </c>
    </row>
    <row r="167" spans="1:13" s="14" customFormat="1" x14ac:dyDescent="0.25">
      <c r="A167" s="15">
        <v>153</v>
      </c>
      <c r="B167" s="48">
        <v>43119</v>
      </c>
      <c r="C167" s="17" t="s">
        <v>2362</v>
      </c>
      <c r="D167" s="17" t="s">
        <v>2087</v>
      </c>
      <c r="E167" s="17">
        <v>3460495</v>
      </c>
      <c r="F167" s="19" t="s">
        <v>2367</v>
      </c>
      <c r="G167" s="19">
        <v>40000</v>
      </c>
      <c r="H167" s="22">
        <v>40000</v>
      </c>
      <c r="I167" s="17" t="s">
        <v>163</v>
      </c>
      <c r="J167" s="17" t="s">
        <v>2368</v>
      </c>
      <c r="K167" s="17">
        <v>20924</v>
      </c>
      <c r="L167" s="17" t="s">
        <v>24</v>
      </c>
      <c r="M167" s="17" t="s">
        <v>24</v>
      </c>
    </row>
    <row r="168" spans="1:13" s="14" customFormat="1" x14ac:dyDescent="0.25">
      <c r="A168" s="15">
        <v>154</v>
      </c>
      <c r="B168" s="48">
        <v>43119</v>
      </c>
      <c r="C168" s="17" t="s">
        <v>2369</v>
      </c>
      <c r="D168" s="17" t="s">
        <v>2087</v>
      </c>
      <c r="E168" s="17">
        <v>3460709</v>
      </c>
      <c r="F168" s="19" t="s">
        <v>2370</v>
      </c>
      <c r="G168" s="19">
        <v>33000</v>
      </c>
      <c r="H168" s="22">
        <v>33000</v>
      </c>
      <c r="I168" s="17" t="s">
        <v>2371</v>
      </c>
      <c r="J168" s="17" t="s">
        <v>2372</v>
      </c>
      <c r="K168" s="17">
        <v>20928</v>
      </c>
      <c r="L168" s="17" t="s">
        <v>525</v>
      </c>
      <c r="M168" s="17" t="s">
        <v>29</v>
      </c>
    </row>
    <row r="169" spans="1:13" s="14" customFormat="1" x14ac:dyDescent="0.25">
      <c r="A169" s="15">
        <v>155</v>
      </c>
      <c r="B169" s="48">
        <v>43119</v>
      </c>
      <c r="C169" s="17" t="s">
        <v>2359</v>
      </c>
      <c r="D169" s="17" t="s">
        <v>2087</v>
      </c>
      <c r="E169" s="17">
        <v>302431</v>
      </c>
      <c r="F169" s="19" t="s">
        <v>2373</v>
      </c>
      <c r="G169" s="19">
        <v>40000</v>
      </c>
      <c r="H169" s="22">
        <v>40000</v>
      </c>
      <c r="I169" s="17" t="s">
        <v>110</v>
      </c>
      <c r="J169" s="17" t="s">
        <v>2325</v>
      </c>
      <c r="K169" s="17">
        <v>20927</v>
      </c>
      <c r="L169" s="17" t="s">
        <v>220</v>
      </c>
      <c r="M169" s="17" t="s">
        <v>149</v>
      </c>
    </row>
    <row r="170" spans="1:13" s="14" customFormat="1" x14ac:dyDescent="0.25">
      <c r="A170" s="15">
        <v>156</v>
      </c>
      <c r="B170" s="48">
        <v>43119</v>
      </c>
      <c r="C170" s="17" t="s">
        <v>2348</v>
      </c>
      <c r="D170" s="17" t="s">
        <v>947</v>
      </c>
      <c r="E170" s="17">
        <v>126009</v>
      </c>
      <c r="F170" s="19" t="s">
        <v>2374</v>
      </c>
      <c r="G170" s="19">
        <v>45000</v>
      </c>
      <c r="H170" s="22">
        <v>45000</v>
      </c>
      <c r="I170" s="17" t="s">
        <v>389</v>
      </c>
      <c r="J170" s="17" t="s">
        <v>2375</v>
      </c>
      <c r="K170" s="17">
        <v>20929</v>
      </c>
      <c r="L170" s="17" t="s">
        <v>2191</v>
      </c>
      <c r="M170" s="17" t="s">
        <v>53</v>
      </c>
    </row>
    <row r="171" spans="1:13" s="14" customFormat="1" x14ac:dyDescent="0.25">
      <c r="A171" s="15">
        <v>157</v>
      </c>
      <c r="B171" s="48">
        <v>43119</v>
      </c>
      <c r="C171" s="17" t="s">
        <v>2369</v>
      </c>
      <c r="D171" s="17" t="s">
        <v>2087</v>
      </c>
      <c r="E171" s="17">
        <v>3460710</v>
      </c>
      <c r="F171" s="19" t="s">
        <v>2376</v>
      </c>
      <c r="G171" s="19">
        <v>33000</v>
      </c>
      <c r="H171" s="22">
        <v>33000</v>
      </c>
      <c r="I171" s="17" t="s">
        <v>275</v>
      </c>
      <c r="J171" s="17" t="s">
        <v>2377</v>
      </c>
      <c r="K171" s="17">
        <v>20930</v>
      </c>
      <c r="L171" s="17" t="s">
        <v>1937</v>
      </c>
      <c r="M171" s="17" t="s">
        <v>704</v>
      </c>
    </row>
    <row r="172" spans="1:13" s="14" customFormat="1" x14ac:dyDescent="0.25">
      <c r="A172" s="15">
        <v>158</v>
      </c>
      <c r="B172" s="48">
        <v>43119</v>
      </c>
      <c r="C172" s="17" t="s">
        <v>2362</v>
      </c>
      <c r="D172" s="17" t="s">
        <v>2087</v>
      </c>
      <c r="E172" s="17">
        <v>3460494</v>
      </c>
      <c r="F172" s="19" t="s">
        <v>2378</v>
      </c>
      <c r="G172" s="19">
        <v>40000</v>
      </c>
      <c r="H172" s="22">
        <v>40000</v>
      </c>
      <c r="I172" s="17" t="s">
        <v>146</v>
      </c>
      <c r="J172" s="17" t="s">
        <v>2379</v>
      </c>
      <c r="K172" s="17">
        <v>20926</v>
      </c>
      <c r="L172" s="17" t="s">
        <v>24</v>
      </c>
      <c r="M172" s="17" t="s">
        <v>24</v>
      </c>
    </row>
    <row r="173" spans="1:13" s="14" customFormat="1" x14ac:dyDescent="0.25">
      <c r="A173" s="15">
        <v>159</v>
      </c>
      <c r="B173" s="48">
        <v>43119</v>
      </c>
      <c r="C173" s="17" t="s">
        <v>2380</v>
      </c>
      <c r="D173" s="17" t="s">
        <v>2087</v>
      </c>
      <c r="E173" s="17">
        <v>302448</v>
      </c>
      <c r="F173" s="19" t="s">
        <v>2381</v>
      </c>
      <c r="G173" s="19">
        <v>40000</v>
      </c>
      <c r="H173" s="22">
        <v>40000</v>
      </c>
      <c r="I173" s="17" t="s">
        <v>512</v>
      </c>
      <c r="J173" s="17" t="s">
        <v>2382</v>
      </c>
      <c r="K173" s="17">
        <v>20933</v>
      </c>
      <c r="L173" s="17" t="s">
        <v>220</v>
      </c>
      <c r="M173" s="17" t="s">
        <v>149</v>
      </c>
    </row>
    <row r="174" spans="1:13" s="14" customFormat="1" x14ac:dyDescent="0.25">
      <c r="A174" s="15">
        <v>160</v>
      </c>
      <c r="B174" s="48">
        <v>43119</v>
      </c>
      <c r="C174" s="17" t="s">
        <v>2359</v>
      </c>
      <c r="D174" s="17" t="s">
        <v>2087</v>
      </c>
      <c r="E174" s="17">
        <v>302432</v>
      </c>
      <c r="F174" s="19" t="s">
        <v>2383</v>
      </c>
      <c r="G174" s="19">
        <v>40000</v>
      </c>
      <c r="H174" s="22">
        <v>40000</v>
      </c>
      <c r="I174" s="17" t="s">
        <v>34</v>
      </c>
      <c r="J174" s="17" t="s">
        <v>2325</v>
      </c>
      <c r="K174" s="17">
        <v>20934</v>
      </c>
      <c r="L174" s="17" t="s">
        <v>220</v>
      </c>
      <c r="M174" s="17" t="s">
        <v>149</v>
      </c>
    </row>
    <row r="175" spans="1:13" s="14" customFormat="1" x14ac:dyDescent="0.25">
      <c r="A175" s="15">
        <v>161</v>
      </c>
      <c r="B175" s="48">
        <v>43119</v>
      </c>
      <c r="C175" s="17" t="s">
        <v>1401</v>
      </c>
      <c r="D175" s="17" t="s">
        <v>2087</v>
      </c>
      <c r="E175" s="17">
        <v>3460611</v>
      </c>
      <c r="F175" s="19" t="s">
        <v>2384</v>
      </c>
      <c r="G175" s="19">
        <v>45000</v>
      </c>
      <c r="H175" s="22">
        <v>45000</v>
      </c>
      <c r="I175" s="17" t="s">
        <v>2385</v>
      </c>
      <c r="J175" s="17" t="s">
        <v>2386</v>
      </c>
      <c r="K175" s="17">
        <v>20935</v>
      </c>
      <c r="L175" s="17" t="s">
        <v>481</v>
      </c>
      <c r="M175" s="17" t="s">
        <v>29</v>
      </c>
    </row>
    <row r="176" spans="1:13" s="14" customFormat="1" x14ac:dyDescent="0.25">
      <c r="A176" s="15">
        <v>162</v>
      </c>
      <c r="B176" s="48">
        <v>43119</v>
      </c>
      <c r="C176" s="17" t="s">
        <v>2286</v>
      </c>
      <c r="D176" s="17" t="s">
        <v>2087</v>
      </c>
      <c r="E176" s="17">
        <v>3460727</v>
      </c>
      <c r="F176" s="19" t="s">
        <v>2387</v>
      </c>
      <c r="G176" s="19">
        <v>50000</v>
      </c>
      <c r="H176" s="22">
        <v>50000</v>
      </c>
      <c r="I176" s="17" t="s">
        <v>951</v>
      </c>
      <c r="J176" s="17" t="s">
        <v>2048</v>
      </c>
      <c r="K176" s="17">
        <v>20938</v>
      </c>
      <c r="L176" s="17" t="s">
        <v>119</v>
      </c>
      <c r="M176" s="17" t="s">
        <v>119</v>
      </c>
    </row>
    <row r="177" spans="1:13" s="14" customFormat="1" x14ac:dyDescent="0.25">
      <c r="A177" s="15">
        <v>163</v>
      </c>
      <c r="B177" s="48">
        <v>43119</v>
      </c>
      <c r="C177" s="17" t="s">
        <v>2388</v>
      </c>
      <c r="D177" s="17" t="s">
        <v>2087</v>
      </c>
      <c r="E177" s="17">
        <v>3460816</v>
      </c>
      <c r="F177" s="19" t="s">
        <v>2389</v>
      </c>
      <c r="G177" s="19">
        <v>40000</v>
      </c>
      <c r="H177" s="22">
        <v>40000</v>
      </c>
      <c r="I177" s="17" t="s">
        <v>2390</v>
      </c>
      <c r="J177" s="17" t="s">
        <v>2391</v>
      </c>
      <c r="K177" s="17">
        <v>20936</v>
      </c>
      <c r="L177" s="17" t="s">
        <v>268</v>
      </c>
      <c r="M177" s="17" t="s">
        <v>268</v>
      </c>
    </row>
    <row r="178" spans="1:13" s="14" customFormat="1" x14ac:dyDescent="0.25">
      <c r="A178" s="15">
        <v>164</v>
      </c>
      <c r="B178" s="48">
        <v>43119</v>
      </c>
      <c r="C178" s="17" t="s">
        <v>2388</v>
      </c>
      <c r="D178" s="17" t="s">
        <v>2087</v>
      </c>
      <c r="E178" s="17">
        <v>3460817</v>
      </c>
      <c r="F178" s="19" t="s">
        <v>2392</v>
      </c>
      <c r="G178" s="19">
        <v>40000</v>
      </c>
      <c r="H178" s="22">
        <v>40000</v>
      </c>
      <c r="I178" s="17" t="s">
        <v>523</v>
      </c>
      <c r="J178" s="17" t="s">
        <v>2393</v>
      </c>
      <c r="K178" s="17">
        <v>20937</v>
      </c>
      <c r="L178" s="17" t="s">
        <v>268</v>
      </c>
      <c r="M178" s="17" t="s">
        <v>268</v>
      </c>
    </row>
    <row r="179" spans="1:13" s="14" customFormat="1" x14ac:dyDescent="0.25">
      <c r="A179" s="15">
        <v>165</v>
      </c>
      <c r="B179" s="48">
        <v>43119</v>
      </c>
      <c r="C179" s="17" t="s">
        <v>2394</v>
      </c>
      <c r="D179" s="17" t="s">
        <v>2087</v>
      </c>
      <c r="E179" s="17">
        <v>3460637</v>
      </c>
      <c r="F179" s="19" t="s">
        <v>2395</v>
      </c>
      <c r="G179" s="19">
        <v>33000</v>
      </c>
      <c r="H179" s="22">
        <v>33000</v>
      </c>
      <c r="I179" s="17" t="s">
        <v>254</v>
      </c>
      <c r="J179" s="17" t="s">
        <v>2396</v>
      </c>
      <c r="K179" s="17">
        <v>20942</v>
      </c>
      <c r="L179" s="17" t="s">
        <v>242</v>
      </c>
      <c r="M179" s="17" t="s">
        <v>53</v>
      </c>
    </row>
    <row r="180" spans="1:13" s="14" customFormat="1" x14ac:dyDescent="0.25">
      <c r="A180" s="15">
        <v>166</v>
      </c>
      <c r="B180" s="48">
        <v>43119</v>
      </c>
      <c r="C180" s="17" t="s">
        <v>2302</v>
      </c>
      <c r="D180" s="17" t="s">
        <v>2087</v>
      </c>
      <c r="E180" s="17">
        <v>3460671</v>
      </c>
      <c r="F180" s="19" t="s">
        <v>2291</v>
      </c>
      <c r="G180" s="19">
        <v>45000</v>
      </c>
      <c r="H180" s="22">
        <v>45000</v>
      </c>
      <c r="I180" s="17" t="s">
        <v>2208</v>
      </c>
      <c r="J180" s="17" t="s">
        <v>2397</v>
      </c>
      <c r="K180" s="17">
        <v>20944</v>
      </c>
      <c r="L180" s="17" t="s">
        <v>28</v>
      </c>
      <c r="M180" s="17" t="s">
        <v>29</v>
      </c>
    </row>
    <row r="181" spans="1:13" s="14" customFormat="1" x14ac:dyDescent="0.25">
      <c r="A181" s="15">
        <v>167</v>
      </c>
      <c r="B181" s="48">
        <v>43119</v>
      </c>
      <c r="C181" s="17" t="s">
        <v>2398</v>
      </c>
      <c r="D181" s="17" t="s">
        <v>2087</v>
      </c>
      <c r="E181" s="17">
        <v>3460822</v>
      </c>
      <c r="F181" s="19" t="s">
        <v>2399</v>
      </c>
      <c r="G181" s="19">
        <v>40000</v>
      </c>
      <c r="H181" s="22">
        <v>40000</v>
      </c>
      <c r="I181" s="17" t="s">
        <v>1571</v>
      </c>
      <c r="J181" s="17" t="s">
        <v>2400</v>
      </c>
      <c r="K181" s="17">
        <v>20932</v>
      </c>
      <c r="L181" s="17" t="s">
        <v>119</v>
      </c>
      <c r="M181" s="17" t="s">
        <v>119</v>
      </c>
    </row>
    <row r="182" spans="1:13" s="14" customFormat="1" x14ac:dyDescent="0.25">
      <c r="A182" s="15">
        <v>168</v>
      </c>
      <c r="B182" s="48">
        <v>43119</v>
      </c>
      <c r="C182" s="17" t="s">
        <v>2398</v>
      </c>
      <c r="D182" s="17" t="s">
        <v>2087</v>
      </c>
      <c r="E182" s="17">
        <v>3460821</v>
      </c>
      <c r="F182" s="19" t="s">
        <v>2401</v>
      </c>
      <c r="G182" s="19">
        <v>40000</v>
      </c>
      <c r="H182" s="22">
        <v>40000</v>
      </c>
      <c r="I182" s="17" t="s">
        <v>193</v>
      </c>
      <c r="J182" s="17" t="s">
        <v>2402</v>
      </c>
      <c r="K182" s="17">
        <v>20931</v>
      </c>
      <c r="L182" s="17" t="s">
        <v>119</v>
      </c>
      <c r="M182" s="17" t="s">
        <v>119</v>
      </c>
    </row>
    <row r="183" spans="1:13" s="14" customFormat="1" x14ac:dyDescent="0.25">
      <c r="A183" s="15">
        <v>169</v>
      </c>
      <c r="B183" s="48">
        <v>43119</v>
      </c>
      <c r="C183" s="17" t="s">
        <v>2403</v>
      </c>
      <c r="D183" s="17" t="s">
        <v>2087</v>
      </c>
      <c r="E183" s="17">
        <v>3460473</v>
      </c>
      <c r="F183" s="19" t="s">
        <v>2404</v>
      </c>
      <c r="G183" s="19">
        <v>33000</v>
      </c>
      <c r="H183" s="22">
        <v>33000</v>
      </c>
      <c r="I183" s="17" t="s">
        <v>133</v>
      </c>
      <c r="J183" s="17" t="s">
        <v>2405</v>
      </c>
      <c r="K183" s="17">
        <v>20941</v>
      </c>
      <c r="L183" s="17" t="s">
        <v>316</v>
      </c>
      <c r="M183" s="17" t="s">
        <v>317</v>
      </c>
    </row>
    <row r="184" spans="1:13" s="14" customFormat="1" x14ac:dyDescent="0.25">
      <c r="A184" s="15">
        <v>170</v>
      </c>
      <c r="B184" s="48">
        <v>43119</v>
      </c>
      <c r="C184" s="17" t="s">
        <v>2220</v>
      </c>
      <c r="D184" s="17" t="s">
        <v>2087</v>
      </c>
      <c r="E184" s="17">
        <v>3460873</v>
      </c>
      <c r="F184" s="19" t="s">
        <v>2406</v>
      </c>
      <c r="G184" s="19">
        <v>45000</v>
      </c>
      <c r="H184" s="22">
        <v>45000</v>
      </c>
      <c r="I184" s="17" t="s">
        <v>844</v>
      </c>
      <c r="J184" s="17" t="s">
        <v>2407</v>
      </c>
      <c r="K184" s="17">
        <v>20942</v>
      </c>
      <c r="L184" s="17" t="s">
        <v>578</v>
      </c>
      <c r="M184" s="17" t="s">
        <v>317</v>
      </c>
    </row>
    <row r="185" spans="1:13" s="14" customFormat="1" x14ac:dyDescent="0.25">
      <c r="A185" s="15">
        <v>171</v>
      </c>
      <c r="B185" s="48">
        <v>43119</v>
      </c>
      <c r="C185" s="17" t="s">
        <v>2408</v>
      </c>
      <c r="D185" s="17" t="s">
        <v>2087</v>
      </c>
      <c r="E185" s="17">
        <v>3460609</v>
      </c>
      <c r="F185" s="19" t="s">
        <v>2409</v>
      </c>
      <c r="G185" s="19">
        <v>45000</v>
      </c>
      <c r="H185" s="22">
        <v>45000</v>
      </c>
      <c r="I185" s="17" t="s">
        <v>2410</v>
      </c>
      <c r="J185" s="17" t="s">
        <v>2411</v>
      </c>
      <c r="K185" s="17">
        <v>20939</v>
      </c>
      <c r="L185" s="17" t="s">
        <v>578</v>
      </c>
      <c r="M185" s="17" t="s">
        <v>317</v>
      </c>
    </row>
    <row r="186" spans="1:13" s="14" customFormat="1" x14ac:dyDescent="0.25">
      <c r="A186" s="15">
        <v>172</v>
      </c>
      <c r="B186" s="48">
        <v>43119</v>
      </c>
      <c r="C186" s="17" t="s">
        <v>2086</v>
      </c>
      <c r="D186" s="17" t="s">
        <v>2087</v>
      </c>
      <c r="E186" s="17">
        <v>3460523</v>
      </c>
      <c r="F186" s="19" t="s">
        <v>2412</v>
      </c>
      <c r="G186" s="19">
        <v>50000</v>
      </c>
      <c r="H186" s="22">
        <v>50000</v>
      </c>
      <c r="I186" s="17" t="s">
        <v>2098</v>
      </c>
      <c r="J186" s="17" t="s">
        <v>2112</v>
      </c>
      <c r="K186" s="17">
        <v>20951</v>
      </c>
      <c r="L186" s="17" t="s">
        <v>119</v>
      </c>
      <c r="M186" s="17" t="s">
        <v>119</v>
      </c>
    </row>
    <row r="187" spans="1:13" s="14" customFormat="1" x14ac:dyDescent="0.25">
      <c r="A187" s="15">
        <v>173</v>
      </c>
      <c r="B187" s="48">
        <v>43119</v>
      </c>
      <c r="C187" s="17" t="s">
        <v>2086</v>
      </c>
      <c r="D187" s="17" t="s">
        <v>2087</v>
      </c>
      <c r="E187" s="17">
        <v>3460527</v>
      </c>
      <c r="F187" s="19" t="s">
        <v>2413</v>
      </c>
      <c r="G187" s="19">
        <v>50000</v>
      </c>
      <c r="H187" s="22">
        <v>50000</v>
      </c>
      <c r="I187" s="17" t="s">
        <v>212</v>
      </c>
      <c r="J187" s="17" t="s">
        <v>2256</v>
      </c>
      <c r="K187" s="17">
        <v>20947</v>
      </c>
      <c r="L187" s="17" t="s">
        <v>119</v>
      </c>
      <c r="M187" s="17" t="s">
        <v>119</v>
      </c>
    </row>
    <row r="188" spans="1:13" s="14" customFormat="1" x14ac:dyDescent="0.25">
      <c r="A188" s="15">
        <v>174</v>
      </c>
      <c r="B188" s="48">
        <v>43119</v>
      </c>
      <c r="C188" s="17" t="s">
        <v>2348</v>
      </c>
      <c r="D188" s="17" t="s">
        <v>947</v>
      </c>
      <c r="E188" s="17">
        <v>126011</v>
      </c>
      <c r="F188" s="19" t="s">
        <v>2414</v>
      </c>
      <c r="G188" s="19">
        <v>45000</v>
      </c>
      <c r="H188" s="22">
        <v>45000</v>
      </c>
      <c r="I188" s="17" t="s">
        <v>1995</v>
      </c>
      <c r="J188" s="17" t="s">
        <v>2415</v>
      </c>
      <c r="K188" s="17">
        <v>20955</v>
      </c>
      <c r="L188" s="17" t="s">
        <v>273</v>
      </c>
      <c r="M188" s="17" t="s">
        <v>53</v>
      </c>
    </row>
    <row r="189" spans="1:13" s="14" customFormat="1" x14ac:dyDescent="0.25">
      <c r="A189" s="15">
        <v>175</v>
      </c>
      <c r="B189" s="48">
        <v>43119</v>
      </c>
      <c r="C189" s="17" t="s">
        <v>610</v>
      </c>
      <c r="D189" s="17" t="s">
        <v>2087</v>
      </c>
      <c r="E189" s="17">
        <v>3460517</v>
      </c>
      <c r="F189" s="19" t="s">
        <v>2416</v>
      </c>
      <c r="G189" s="19">
        <v>33000</v>
      </c>
      <c r="H189" s="22">
        <v>33000</v>
      </c>
      <c r="I189" s="17" t="s">
        <v>160</v>
      </c>
      <c r="J189" s="17" t="s">
        <v>400</v>
      </c>
      <c r="K189" s="17">
        <v>20954</v>
      </c>
      <c r="L189" s="17" t="s">
        <v>87</v>
      </c>
      <c r="M189" s="17" t="s">
        <v>87</v>
      </c>
    </row>
    <row r="190" spans="1:13" s="14" customFormat="1" x14ac:dyDescent="0.25">
      <c r="A190" s="15">
        <v>176</v>
      </c>
      <c r="B190" s="48">
        <v>43119</v>
      </c>
      <c r="C190" s="17" t="s">
        <v>2417</v>
      </c>
      <c r="D190" s="17" t="s">
        <v>2087</v>
      </c>
      <c r="E190" s="17">
        <v>3460517</v>
      </c>
      <c r="F190" s="19" t="s">
        <v>2416</v>
      </c>
      <c r="G190" s="19">
        <v>33000</v>
      </c>
      <c r="H190" s="22">
        <v>33000</v>
      </c>
      <c r="I190" s="17" t="s">
        <v>160</v>
      </c>
      <c r="J190" s="17" t="s">
        <v>400</v>
      </c>
      <c r="K190" s="17">
        <v>20954</v>
      </c>
      <c r="L190" s="17" t="s">
        <v>87</v>
      </c>
      <c r="M190" s="17" t="s">
        <v>87</v>
      </c>
    </row>
    <row r="191" spans="1:13" s="14" customFormat="1" x14ac:dyDescent="0.25">
      <c r="A191" s="15">
        <v>177</v>
      </c>
      <c r="B191" s="48">
        <v>43119</v>
      </c>
      <c r="C191" s="17" t="s">
        <v>2418</v>
      </c>
      <c r="D191" s="17" t="s">
        <v>2087</v>
      </c>
      <c r="E191" s="17">
        <v>3460490</v>
      </c>
      <c r="F191" s="19" t="s">
        <v>2419</v>
      </c>
      <c r="G191" s="19">
        <v>40000</v>
      </c>
      <c r="H191" s="22">
        <v>40000</v>
      </c>
      <c r="I191" s="17" t="s">
        <v>287</v>
      </c>
      <c r="J191" s="17" t="s">
        <v>2334</v>
      </c>
      <c r="K191" s="17">
        <v>20957</v>
      </c>
      <c r="L191" s="17" t="s">
        <v>75</v>
      </c>
      <c r="M191" s="17" t="s">
        <v>76</v>
      </c>
    </row>
    <row r="192" spans="1:13" s="14" customFormat="1" ht="15.75" thickBot="1" x14ac:dyDescent="0.3">
      <c r="A192" s="26">
        <v>178</v>
      </c>
      <c r="B192" s="50">
        <v>43119</v>
      </c>
      <c r="C192" s="28" t="s">
        <v>979</v>
      </c>
      <c r="D192" s="28" t="s">
        <v>2087</v>
      </c>
      <c r="E192" s="28">
        <v>3460364</v>
      </c>
      <c r="F192" s="29" t="s">
        <v>2420</v>
      </c>
      <c r="G192" s="29">
        <v>45000</v>
      </c>
      <c r="H192" s="52">
        <v>45000</v>
      </c>
      <c r="I192" s="28"/>
      <c r="J192" s="28"/>
      <c r="K192" s="28">
        <v>20940</v>
      </c>
      <c r="L192" s="28" t="s">
        <v>649</v>
      </c>
      <c r="M192" s="28" t="s">
        <v>468</v>
      </c>
    </row>
    <row r="193" spans="1:13" s="14" customFormat="1" ht="16.5" thickBot="1" x14ac:dyDescent="0.3">
      <c r="A193" s="470" t="s">
        <v>2421</v>
      </c>
      <c r="B193" s="471"/>
      <c r="C193" s="471"/>
      <c r="D193" s="471"/>
      <c r="E193" s="471"/>
      <c r="F193" s="472"/>
      <c r="G193" s="299">
        <f t="shared" ref="G193:H193" si="9">SUM(G74:G192)</f>
        <v>15833000</v>
      </c>
      <c r="H193" s="367">
        <f t="shared" si="9"/>
        <v>15833000</v>
      </c>
      <c r="I193" s="476"/>
      <c r="J193" s="477"/>
      <c r="K193" s="477"/>
      <c r="L193" s="477"/>
      <c r="M193" s="478"/>
    </row>
    <row r="194" spans="1:13" s="14" customFormat="1" x14ac:dyDescent="0.25">
      <c r="A194" s="7">
        <v>179</v>
      </c>
      <c r="B194" s="45">
        <v>43120</v>
      </c>
      <c r="C194" s="357" t="s">
        <v>2348</v>
      </c>
      <c r="D194" s="302" t="s">
        <v>947</v>
      </c>
      <c r="E194" s="302">
        <v>126003</v>
      </c>
      <c r="F194" s="304" t="s">
        <v>2175</v>
      </c>
      <c r="G194" s="326">
        <v>45000</v>
      </c>
      <c r="H194" s="327">
        <v>45000</v>
      </c>
      <c r="I194" s="323" t="s">
        <v>498</v>
      </c>
      <c r="J194" s="323" t="s">
        <v>2422</v>
      </c>
      <c r="K194" s="323">
        <v>20962</v>
      </c>
      <c r="L194" s="323" t="s">
        <v>273</v>
      </c>
      <c r="M194" s="328" t="s">
        <v>53</v>
      </c>
    </row>
    <row r="195" spans="1:13" s="14" customFormat="1" x14ac:dyDescent="0.25">
      <c r="A195" s="15">
        <v>180</v>
      </c>
      <c r="B195" s="48">
        <v>43120</v>
      </c>
      <c r="C195" s="192" t="s">
        <v>2423</v>
      </c>
      <c r="D195" s="306" t="s">
        <v>299</v>
      </c>
      <c r="E195" s="306">
        <v>3460499</v>
      </c>
      <c r="F195" s="307" t="s">
        <v>2424</v>
      </c>
      <c r="G195" s="307">
        <v>40000</v>
      </c>
      <c r="H195" s="308">
        <v>40000</v>
      </c>
      <c r="I195" s="197" t="s">
        <v>1403</v>
      </c>
      <c r="J195" s="197" t="s">
        <v>2425</v>
      </c>
      <c r="K195" s="197">
        <v>20961</v>
      </c>
      <c r="L195" s="197" t="s">
        <v>75</v>
      </c>
      <c r="M195" s="312" t="s">
        <v>76</v>
      </c>
    </row>
    <row r="196" spans="1:13" s="14" customFormat="1" x14ac:dyDescent="0.25">
      <c r="A196" s="15">
        <v>181</v>
      </c>
      <c r="B196" s="48">
        <v>43120</v>
      </c>
      <c r="C196" s="192" t="s">
        <v>2423</v>
      </c>
      <c r="D196" s="306" t="s">
        <v>299</v>
      </c>
      <c r="E196" s="306">
        <v>3460498</v>
      </c>
      <c r="F196" s="307" t="s">
        <v>2426</v>
      </c>
      <c r="G196" s="307">
        <v>40000</v>
      </c>
      <c r="H196" s="308">
        <v>40000</v>
      </c>
      <c r="I196" s="197" t="s">
        <v>34</v>
      </c>
      <c r="J196" s="197" t="s">
        <v>2427</v>
      </c>
      <c r="K196" s="197">
        <v>20960</v>
      </c>
      <c r="L196" s="197" t="s">
        <v>75</v>
      </c>
      <c r="M196" s="312" t="s">
        <v>76</v>
      </c>
    </row>
    <row r="197" spans="1:13" s="14" customFormat="1" x14ac:dyDescent="0.25">
      <c r="A197" s="15">
        <v>182</v>
      </c>
      <c r="B197" s="48">
        <v>43120</v>
      </c>
      <c r="C197" s="192" t="s">
        <v>2348</v>
      </c>
      <c r="D197" s="306" t="s">
        <v>947</v>
      </c>
      <c r="E197" s="306">
        <v>126005</v>
      </c>
      <c r="F197" s="307" t="s">
        <v>2428</v>
      </c>
      <c r="G197" s="307">
        <v>45000</v>
      </c>
      <c r="H197" s="308">
        <v>45000</v>
      </c>
      <c r="I197" s="197" t="s">
        <v>2429</v>
      </c>
      <c r="J197" s="197" t="s">
        <v>2430</v>
      </c>
      <c r="K197" s="197">
        <v>20966</v>
      </c>
      <c r="L197" s="197" t="s">
        <v>2191</v>
      </c>
      <c r="M197" s="312" t="s">
        <v>53</v>
      </c>
    </row>
    <row r="198" spans="1:13" s="14" customFormat="1" x14ac:dyDescent="0.25">
      <c r="A198" s="15">
        <v>183</v>
      </c>
      <c r="B198" s="48">
        <v>43120</v>
      </c>
      <c r="C198" s="192" t="s">
        <v>2431</v>
      </c>
      <c r="D198" s="306" t="s">
        <v>299</v>
      </c>
      <c r="E198" s="306">
        <v>3460788</v>
      </c>
      <c r="F198" s="307" t="s">
        <v>2432</v>
      </c>
      <c r="G198" s="307">
        <v>40000</v>
      </c>
      <c r="H198" s="308">
        <v>40000</v>
      </c>
      <c r="I198" s="197" t="s">
        <v>360</v>
      </c>
      <c r="J198" s="197" t="s">
        <v>424</v>
      </c>
      <c r="K198" s="197">
        <v>20964</v>
      </c>
      <c r="L198" s="197" t="s">
        <v>649</v>
      </c>
      <c r="M198" s="312" t="s">
        <v>468</v>
      </c>
    </row>
    <row r="199" spans="1:13" s="14" customFormat="1" x14ac:dyDescent="0.25">
      <c r="A199" s="15">
        <v>184</v>
      </c>
      <c r="B199" s="48">
        <v>43120</v>
      </c>
      <c r="C199" s="192" t="s">
        <v>2348</v>
      </c>
      <c r="D199" s="306" t="s">
        <v>947</v>
      </c>
      <c r="E199" s="306">
        <v>126010</v>
      </c>
      <c r="F199" s="307" t="s">
        <v>2433</v>
      </c>
      <c r="G199" s="307">
        <v>45000</v>
      </c>
      <c r="H199" s="308">
        <v>45000</v>
      </c>
      <c r="I199" s="197" t="s">
        <v>887</v>
      </c>
      <c r="J199" s="197" t="s">
        <v>2434</v>
      </c>
      <c r="K199" s="197">
        <v>20962</v>
      </c>
      <c r="L199" s="197" t="s">
        <v>316</v>
      </c>
      <c r="M199" s="312" t="s">
        <v>317</v>
      </c>
    </row>
    <row r="200" spans="1:13" s="14" customFormat="1" x14ac:dyDescent="0.25">
      <c r="A200" s="15">
        <v>185</v>
      </c>
      <c r="B200" s="48">
        <v>43120</v>
      </c>
      <c r="C200" s="192" t="s">
        <v>2348</v>
      </c>
      <c r="D200" s="306" t="s">
        <v>947</v>
      </c>
      <c r="E200" s="306">
        <v>126004</v>
      </c>
      <c r="F200" s="307" t="s">
        <v>568</v>
      </c>
      <c r="G200" s="307">
        <v>45000</v>
      </c>
      <c r="H200" s="308">
        <v>45000</v>
      </c>
      <c r="I200" s="197" t="s">
        <v>569</v>
      </c>
      <c r="J200" s="197" t="s">
        <v>2435</v>
      </c>
      <c r="K200" s="197">
        <v>20970</v>
      </c>
      <c r="L200" s="197" t="s">
        <v>273</v>
      </c>
      <c r="M200" s="312" t="s">
        <v>53</v>
      </c>
    </row>
    <row r="201" spans="1:13" s="14" customFormat="1" x14ac:dyDescent="0.25">
      <c r="A201" s="15">
        <v>186</v>
      </c>
      <c r="B201" s="48">
        <v>43120</v>
      </c>
      <c r="C201" s="192" t="s">
        <v>801</v>
      </c>
      <c r="D201" s="306" t="s">
        <v>299</v>
      </c>
      <c r="E201" s="306">
        <v>3460865</v>
      </c>
      <c r="F201" s="307" t="s">
        <v>2436</v>
      </c>
      <c r="G201" s="307">
        <v>45000</v>
      </c>
      <c r="H201" s="308">
        <v>45000</v>
      </c>
      <c r="I201" s="197" t="s">
        <v>2437</v>
      </c>
      <c r="J201" s="197" t="s">
        <v>2438</v>
      </c>
      <c r="K201" s="197">
        <v>20973</v>
      </c>
      <c r="L201" s="197" t="s">
        <v>220</v>
      </c>
      <c r="M201" s="312" t="s">
        <v>149</v>
      </c>
    </row>
    <row r="202" spans="1:13" s="14" customFormat="1" x14ac:dyDescent="0.25">
      <c r="A202" s="15">
        <v>187</v>
      </c>
      <c r="B202" s="48">
        <v>43120</v>
      </c>
      <c r="C202" s="192" t="s">
        <v>2348</v>
      </c>
      <c r="D202" s="306" t="s">
        <v>947</v>
      </c>
      <c r="E202" s="306">
        <v>126012</v>
      </c>
      <c r="F202" s="307" t="s">
        <v>2168</v>
      </c>
      <c r="G202" s="307">
        <v>45000</v>
      </c>
      <c r="H202" s="308">
        <v>45000</v>
      </c>
      <c r="I202" s="197" t="s">
        <v>2169</v>
      </c>
      <c r="J202" s="197" t="s">
        <v>2439</v>
      </c>
      <c r="K202" s="197">
        <v>20971</v>
      </c>
      <c r="L202" s="197" t="s">
        <v>500</v>
      </c>
      <c r="M202" s="312" t="s">
        <v>53</v>
      </c>
    </row>
    <row r="203" spans="1:13" s="14" customFormat="1" x14ac:dyDescent="0.25">
      <c r="A203" s="15">
        <v>188</v>
      </c>
      <c r="B203" s="48">
        <v>43120</v>
      </c>
      <c r="C203" s="192" t="s">
        <v>2348</v>
      </c>
      <c r="D203" s="306" t="s">
        <v>947</v>
      </c>
      <c r="E203" s="306">
        <v>126006</v>
      </c>
      <c r="F203" s="307" t="s">
        <v>2440</v>
      </c>
      <c r="G203" s="307">
        <v>45000</v>
      </c>
      <c r="H203" s="308">
        <v>45000</v>
      </c>
      <c r="I203" s="197" t="s">
        <v>2441</v>
      </c>
      <c r="J203" s="197" t="s">
        <v>2442</v>
      </c>
      <c r="K203" s="197">
        <v>20972</v>
      </c>
      <c r="L203" s="197" t="s">
        <v>316</v>
      </c>
      <c r="M203" s="312" t="s">
        <v>317</v>
      </c>
    </row>
    <row r="204" spans="1:13" s="14" customFormat="1" x14ac:dyDescent="0.25">
      <c r="A204" s="15">
        <v>189</v>
      </c>
      <c r="B204" s="48">
        <v>43120</v>
      </c>
      <c r="C204" s="192" t="s">
        <v>2443</v>
      </c>
      <c r="D204" s="306" t="s">
        <v>299</v>
      </c>
      <c r="E204" s="306">
        <v>3460593</v>
      </c>
      <c r="F204" s="307" t="s">
        <v>2444</v>
      </c>
      <c r="G204" s="307">
        <v>45000</v>
      </c>
      <c r="H204" s="308">
        <v>45000</v>
      </c>
      <c r="I204" s="197" t="s">
        <v>389</v>
      </c>
      <c r="J204" s="197" t="s">
        <v>315</v>
      </c>
      <c r="K204" s="197">
        <v>20975</v>
      </c>
      <c r="L204" s="197" t="s">
        <v>316</v>
      </c>
      <c r="M204" s="312" t="s">
        <v>317</v>
      </c>
    </row>
    <row r="205" spans="1:13" s="14" customFormat="1" x14ac:dyDescent="0.25">
      <c r="A205" s="15">
        <v>190</v>
      </c>
      <c r="B205" s="48">
        <v>43120</v>
      </c>
      <c r="C205" s="192" t="s">
        <v>2323</v>
      </c>
      <c r="D205" s="306" t="s">
        <v>299</v>
      </c>
      <c r="E205" s="306">
        <v>302433</v>
      </c>
      <c r="F205" s="307" t="s">
        <v>2445</v>
      </c>
      <c r="G205" s="307">
        <v>40000</v>
      </c>
      <c r="H205" s="308">
        <v>40000</v>
      </c>
      <c r="I205" s="197" t="s">
        <v>572</v>
      </c>
      <c r="J205" s="197" t="s">
        <v>2325</v>
      </c>
      <c r="K205" s="197">
        <v>20976</v>
      </c>
      <c r="L205" s="197" t="s">
        <v>220</v>
      </c>
      <c r="M205" s="312" t="s">
        <v>149</v>
      </c>
    </row>
    <row r="206" spans="1:13" s="14" customFormat="1" x14ac:dyDescent="0.25">
      <c r="A206" s="15">
        <v>191</v>
      </c>
      <c r="B206" s="48">
        <v>43120</v>
      </c>
      <c r="C206" s="192" t="s">
        <v>1401</v>
      </c>
      <c r="D206" s="306" t="s">
        <v>299</v>
      </c>
      <c r="E206" s="306">
        <v>3460612</v>
      </c>
      <c r="F206" s="307" t="s">
        <v>2446</v>
      </c>
      <c r="G206" s="307">
        <v>45000</v>
      </c>
      <c r="H206" s="308">
        <v>45000</v>
      </c>
      <c r="I206" s="197" t="s">
        <v>2447</v>
      </c>
      <c r="J206" s="197" t="s">
        <v>2448</v>
      </c>
      <c r="K206" s="197">
        <v>20977</v>
      </c>
      <c r="L206" s="197" t="s">
        <v>28</v>
      </c>
      <c r="M206" s="312" t="s">
        <v>29</v>
      </c>
    </row>
    <row r="207" spans="1:13" s="14" customFormat="1" x14ac:dyDescent="0.25">
      <c r="A207" s="15">
        <v>192</v>
      </c>
      <c r="B207" s="48">
        <v>43120</v>
      </c>
      <c r="C207" s="192" t="s">
        <v>2418</v>
      </c>
      <c r="D207" s="306" t="s">
        <v>299</v>
      </c>
      <c r="E207" s="306">
        <v>3460489</v>
      </c>
      <c r="F207" s="307" t="s">
        <v>2449</v>
      </c>
      <c r="G207" s="307">
        <v>40000</v>
      </c>
      <c r="H207" s="308">
        <v>40000</v>
      </c>
      <c r="I207" s="197" t="s">
        <v>2450</v>
      </c>
      <c r="J207" s="197" t="s">
        <v>2451</v>
      </c>
      <c r="K207" s="197">
        <v>20996</v>
      </c>
      <c r="L207" s="197" t="s">
        <v>75</v>
      </c>
      <c r="M207" s="312" t="s">
        <v>149</v>
      </c>
    </row>
    <row r="208" spans="1:13" s="14" customFormat="1" x14ac:dyDescent="0.25">
      <c r="A208" s="15">
        <v>193</v>
      </c>
      <c r="B208" s="48">
        <v>43120</v>
      </c>
      <c r="C208" s="192" t="s">
        <v>801</v>
      </c>
      <c r="D208" s="306" t="s">
        <v>299</v>
      </c>
      <c r="E208" s="306">
        <v>3460864</v>
      </c>
      <c r="F208" s="307" t="s">
        <v>2452</v>
      </c>
      <c r="G208" s="307">
        <v>45000</v>
      </c>
      <c r="H208" s="308">
        <v>45000</v>
      </c>
      <c r="I208" s="197" t="s">
        <v>2453</v>
      </c>
      <c r="J208" s="197" t="s">
        <v>2454</v>
      </c>
      <c r="K208" s="197">
        <v>20978</v>
      </c>
      <c r="L208" s="197" t="s">
        <v>220</v>
      </c>
      <c r="M208" s="312" t="s">
        <v>149</v>
      </c>
    </row>
    <row r="209" spans="1:13" s="14" customFormat="1" x14ac:dyDescent="0.25">
      <c r="A209" s="15">
        <v>194</v>
      </c>
      <c r="B209" s="48">
        <v>43120</v>
      </c>
      <c r="C209" s="192" t="s">
        <v>14</v>
      </c>
      <c r="D209" s="306" t="s">
        <v>15</v>
      </c>
      <c r="E209" s="306">
        <v>235259</v>
      </c>
      <c r="F209" s="307" t="s">
        <v>142</v>
      </c>
      <c r="G209" s="307">
        <v>40000</v>
      </c>
      <c r="H209" s="308">
        <v>40000</v>
      </c>
      <c r="I209" s="197" t="s">
        <v>143</v>
      </c>
      <c r="J209" s="197" t="s">
        <v>144</v>
      </c>
      <c r="K209" s="197">
        <v>20980</v>
      </c>
      <c r="L209" s="197" t="s">
        <v>119</v>
      </c>
      <c r="M209" s="312" t="s">
        <v>119</v>
      </c>
    </row>
    <row r="210" spans="1:13" s="14" customFormat="1" x14ac:dyDescent="0.25">
      <c r="A210" s="15">
        <v>195</v>
      </c>
      <c r="B210" s="48">
        <v>43120</v>
      </c>
      <c r="C210" s="192" t="s">
        <v>14</v>
      </c>
      <c r="D210" s="306" t="s">
        <v>15</v>
      </c>
      <c r="E210" s="306">
        <v>235254</v>
      </c>
      <c r="F210" s="307" t="s">
        <v>145</v>
      </c>
      <c r="G210" s="307">
        <v>40000</v>
      </c>
      <c r="H210" s="308">
        <v>40000</v>
      </c>
      <c r="I210" s="197" t="s">
        <v>146</v>
      </c>
      <c r="J210" s="197" t="s">
        <v>147</v>
      </c>
      <c r="K210" s="197">
        <v>20981</v>
      </c>
      <c r="L210" s="197" t="s">
        <v>148</v>
      </c>
      <c r="M210" s="312" t="s">
        <v>149</v>
      </c>
    </row>
    <row r="211" spans="1:13" s="14" customFormat="1" x14ac:dyDescent="0.25">
      <c r="A211" s="15">
        <v>196</v>
      </c>
      <c r="B211" s="48">
        <v>43120</v>
      </c>
      <c r="C211" s="192" t="s">
        <v>14</v>
      </c>
      <c r="D211" s="306" t="s">
        <v>15</v>
      </c>
      <c r="E211" s="306">
        <v>235257</v>
      </c>
      <c r="F211" s="307" t="s">
        <v>150</v>
      </c>
      <c r="G211" s="307">
        <v>40000</v>
      </c>
      <c r="H211" s="308">
        <v>40000</v>
      </c>
      <c r="I211" s="197" t="s">
        <v>151</v>
      </c>
      <c r="J211" s="197" t="s">
        <v>152</v>
      </c>
      <c r="K211" s="197">
        <v>20984</v>
      </c>
      <c r="L211" s="197" t="s">
        <v>148</v>
      </c>
      <c r="M211" s="312" t="s">
        <v>149</v>
      </c>
    </row>
    <row r="212" spans="1:13" s="14" customFormat="1" x14ac:dyDescent="0.25">
      <c r="A212" s="15">
        <v>197</v>
      </c>
      <c r="B212" s="48">
        <v>43120</v>
      </c>
      <c r="C212" s="192" t="s">
        <v>2431</v>
      </c>
      <c r="D212" s="306" t="s">
        <v>299</v>
      </c>
      <c r="E212" s="306">
        <v>3460789</v>
      </c>
      <c r="F212" s="307" t="s">
        <v>2455</v>
      </c>
      <c r="G212" s="307">
        <v>40000</v>
      </c>
      <c r="H212" s="308">
        <v>40000</v>
      </c>
      <c r="I212" s="197" t="s">
        <v>1403</v>
      </c>
      <c r="J212" s="197" t="s">
        <v>424</v>
      </c>
      <c r="K212" s="197">
        <v>20983</v>
      </c>
      <c r="L212" s="197" t="s">
        <v>356</v>
      </c>
      <c r="M212" s="312" t="s">
        <v>357</v>
      </c>
    </row>
    <row r="213" spans="1:13" s="14" customFormat="1" x14ac:dyDescent="0.25">
      <c r="A213" s="15">
        <v>198</v>
      </c>
      <c r="B213" s="48">
        <v>43120</v>
      </c>
      <c r="C213" s="192" t="s">
        <v>14</v>
      </c>
      <c r="D213" s="306" t="s">
        <v>15</v>
      </c>
      <c r="E213" s="306">
        <v>235255</v>
      </c>
      <c r="F213" s="307" t="s">
        <v>153</v>
      </c>
      <c r="G213" s="307">
        <v>45000</v>
      </c>
      <c r="H213" s="308">
        <v>45000</v>
      </c>
      <c r="I213" s="197" t="s">
        <v>154</v>
      </c>
      <c r="J213" s="197" t="s">
        <v>155</v>
      </c>
      <c r="K213" s="197">
        <v>20985</v>
      </c>
      <c r="L213" s="197" t="s">
        <v>148</v>
      </c>
      <c r="M213" s="312" t="s">
        <v>149</v>
      </c>
    </row>
    <row r="214" spans="1:13" s="14" customFormat="1" x14ac:dyDescent="0.25">
      <c r="A214" s="15">
        <v>199</v>
      </c>
      <c r="B214" s="48">
        <v>43120</v>
      </c>
      <c r="C214" s="192" t="s">
        <v>14</v>
      </c>
      <c r="D214" s="306" t="s">
        <v>15</v>
      </c>
      <c r="E214" s="306">
        <v>235252</v>
      </c>
      <c r="F214" s="307" t="s">
        <v>156</v>
      </c>
      <c r="G214" s="307">
        <v>40000</v>
      </c>
      <c r="H214" s="308">
        <v>40000</v>
      </c>
      <c r="I214" s="197" t="s">
        <v>157</v>
      </c>
      <c r="J214" s="197" t="s">
        <v>158</v>
      </c>
      <c r="K214" s="197">
        <v>20986</v>
      </c>
      <c r="L214" s="197" t="s">
        <v>148</v>
      </c>
      <c r="M214" s="312" t="s">
        <v>149</v>
      </c>
    </row>
    <row r="215" spans="1:13" s="14" customFormat="1" x14ac:dyDescent="0.25">
      <c r="A215" s="15">
        <v>200</v>
      </c>
      <c r="B215" s="48">
        <v>43120</v>
      </c>
      <c r="C215" s="192" t="s">
        <v>14</v>
      </c>
      <c r="D215" s="306" t="s">
        <v>15</v>
      </c>
      <c r="E215" s="306">
        <v>235260</v>
      </c>
      <c r="F215" s="307" t="s">
        <v>159</v>
      </c>
      <c r="G215" s="307">
        <v>40000</v>
      </c>
      <c r="H215" s="308">
        <v>40000</v>
      </c>
      <c r="I215" s="197" t="s">
        <v>160</v>
      </c>
      <c r="J215" s="197" t="s">
        <v>161</v>
      </c>
      <c r="K215" s="197">
        <v>20988</v>
      </c>
      <c r="L215" s="197" t="s">
        <v>119</v>
      </c>
      <c r="M215" s="312" t="s">
        <v>119</v>
      </c>
    </row>
    <row r="216" spans="1:13" s="14" customFormat="1" x14ac:dyDescent="0.25">
      <c r="A216" s="15">
        <v>201</v>
      </c>
      <c r="B216" s="48">
        <v>43120</v>
      </c>
      <c r="C216" s="192" t="s">
        <v>2443</v>
      </c>
      <c r="D216" s="306" t="s">
        <v>299</v>
      </c>
      <c r="E216" s="306">
        <v>3460595</v>
      </c>
      <c r="F216" s="307" t="s">
        <v>2456</v>
      </c>
      <c r="G216" s="307">
        <v>45000</v>
      </c>
      <c r="H216" s="308">
        <v>45000</v>
      </c>
      <c r="I216" s="197" t="s">
        <v>360</v>
      </c>
      <c r="J216" s="197" t="s">
        <v>2457</v>
      </c>
      <c r="K216" s="197">
        <v>20979</v>
      </c>
      <c r="L216" s="197" t="s">
        <v>273</v>
      </c>
      <c r="M216" s="312" t="s">
        <v>53</v>
      </c>
    </row>
    <row r="217" spans="1:13" s="14" customFormat="1" x14ac:dyDescent="0.25">
      <c r="A217" s="15">
        <v>202</v>
      </c>
      <c r="B217" s="48">
        <v>43120</v>
      </c>
      <c r="C217" s="192" t="s">
        <v>2302</v>
      </c>
      <c r="D217" s="306" t="s">
        <v>299</v>
      </c>
      <c r="E217" s="306">
        <v>3460833</v>
      </c>
      <c r="F217" s="307" t="s">
        <v>2458</v>
      </c>
      <c r="G217" s="307">
        <v>45000</v>
      </c>
      <c r="H217" s="308">
        <v>45000</v>
      </c>
      <c r="I217" s="197" t="s">
        <v>2208</v>
      </c>
      <c r="J217" s="197" t="s">
        <v>2397</v>
      </c>
      <c r="K217" s="197">
        <v>20989</v>
      </c>
      <c r="L217" s="197" t="s">
        <v>356</v>
      </c>
      <c r="M217" s="312" t="s">
        <v>357</v>
      </c>
    </row>
    <row r="218" spans="1:13" s="14" customFormat="1" x14ac:dyDescent="0.25">
      <c r="A218" s="15">
        <v>203</v>
      </c>
      <c r="B218" s="48">
        <v>43120</v>
      </c>
      <c r="C218" s="192" t="s">
        <v>14</v>
      </c>
      <c r="D218" s="306" t="s">
        <v>15</v>
      </c>
      <c r="E218" s="306">
        <v>235268</v>
      </c>
      <c r="F218" s="307" t="s">
        <v>162</v>
      </c>
      <c r="G218" s="307">
        <v>40000</v>
      </c>
      <c r="H218" s="308">
        <v>40000</v>
      </c>
      <c r="I218" s="197" t="s">
        <v>163</v>
      </c>
      <c r="J218" s="197" t="s">
        <v>125</v>
      </c>
      <c r="K218" s="197">
        <v>20991</v>
      </c>
      <c r="L218" s="197" t="s">
        <v>112</v>
      </c>
      <c r="M218" s="312" t="s">
        <v>113</v>
      </c>
    </row>
    <row r="219" spans="1:13" s="14" customFormat="1" x14ac:dyDescent="0.25">
      <c r="A219" s="15">
        <v>204</v>
      </c>
      <c r="B219" s="48">
        <v>43120</v>
      </c>
      <c r="C219" s="192" t="s">
        <v>2459</v>
      </c>
      <c r="D219" s="306" t="s">
        <v>299</v>
      </c>
      <c r="E219" s="306">
        <v>3460960</v>
      </c>
      <c r="F219" s="307" t="s">
        <v>2460</v>
      </c>
      <c r="G219" s="307">
        <v>40000</v>
      </c>
      <c r="H219" s="308">
        <v>40000</v>
      </c>
      <c r="I219" s="197" t="s">
        <v>124</v>
      </c>
      <c r="J219" s="197" t="s">
        <v>2461</v>
      </c>
      <c r="K219" s="197">
        <v>20990</v>
      </c>
      <c r="L219" s="197" t="s">
        <v>148</v>
      </c>
      <c r="M219" s="312" t="s">
        <v>149</v>
      </c>
    </row>
    <row r="220" spans="1:13" s="14" customFormat="1" x14ac:dyDescent="0.25">
      <c r="A220" s="15">
        <v>205</v>
      </c>
      <c r="B220" s="48">
        <v>43120</v>
      </c>
      <c r="C220" s="192" t="s">
        <v>2459</v>
      </c>
      <c r="D220" s="306" t="s">
        <v>299</v>
      </c>
      <c r="E220" s="306">
        <v>3460961</v>
      </c>
      <c r="F220" s="307" t="s">
        <v>2462</v>
      </c>
      <c r="G220" s="307">
        <v>40000</v>
      </c>
      <c r="H220" s="308">
        <v>40000</v>
      </c>
      <c r="I220" s="197" t="s">
        <v>2463</v>
      </c>
      <c r="J220" s="197" t="s">
        <v>2464</v>
      </c>
      <c r="K220" s="197">
        <v>20992</v>
      </c>
      <c r="L220" s="197" t="s">
        <v>148</v>
      </c>
      <c r="M220" s="312" t="s">
        <v>149</v>
      </c>
    </row>
    <row r="221" spans="1:13" s="14" customFormat="1" x14ac:dyDescent="0.25">
      <c r="A221" s="15">
        <v>206</v>
      </c>
      <c r="B221" s="48">
        <v>43120</v>
      </c>
      <c r="C221" s="192" t="s">
        <v>14</v>
      </c>
      <c r="D221" s="306" t="s">
        <v>15</v>
      </c>
      <c r="E221" s="306">
        <v>235265</v>
      </c>
      <c r="F221" s="307" t="s">
        <v>164</v>
      </c>
      <c r="G221" s="307">
        <v>60000</v>
      </c>
      <c r="H221" s="308">
        <v>60000</v>
      </c>
      <c r="I221" s="197" t="s">
        <v>165</v>
      </c>
      <c r="J221" s="197" t="s">
        <v>166</v>
      </c>
      <c r="K221" s="197">
        <v>20997</v>
      </c>
      <c r="L221" s="197" t="s">
        <v>167</v>
      </c>
      <c r="M221" s="312" t="s">
        <v>20</v>
      </c>
    </row>
    <row r="222" spans="1:13" s="14" customFormat="1" x14ac:dyDescent="0.25">
      <c r="A222" s="15">
        <v>207</v>
      </c>
      <c r="B222" s="48">
        <v>43120</v>
      </c>
      <c r="C222" s="192" t="s">
        <v>14</v>
      </c>
      <c r="D222" s="306" t="s">
        <v>15</v>
      </c>
      <c r="E222" s="306">
        <v>235261</v>
      </c>
      <c r="F222" s="307" t="s">
        <v>168</v>
      </c>
      <c r="G222" s="307">
        <v>40000</v>
      </c>
      <c r="H222" s="308">
        <v>40000</v>
      </c>
      <c r="I222" s="197" t="s">
        <v>169</v>
      </c>
      <c r="J222" s="197" t="s">
        <v>170</v>
      </c>
      <c r="K222" s="197">
        <v>20999</v>
      </c>
      <c r="L222" s="197" t="s">
        <v>75</v>
      </c>
      <c r="M222" s="312" t="s">
        <v>76</v>
      </c>
    </row>
    <row r="223" spans="1:13" s="14" customFormat="1" x14ac:dyDescent="0.25">
      <c r="A223" s="15">
        <v>208</v>
      </c>
      <c r="B223" s="48">
        <v>43120</v>
      </c>
      <c r="C223" s="192" t="s">
        <v>14</v>
      </c>
      <c r="D223" s="306" t="s">
        <v>15</v>
      </c>
      <c r="E223" s="306">
        <v>235270</v>
      </c>
      <c r="F223" s="307" t="s">
        <v>171</v>
      </c>
      <c r="G223" s="307">
        <v>40000</v>
      </c>
      <c r="H223" s="308">
        <v>40000</v>
      </c>
      <c r="I223" s="197" t="s">
        <v>22</v>
      </c>
      <c r="J223" s="197" t="s">
        <v>172</v>
      </c>
      <c r="K223" s="197">
        <v>21001</v>
      </c>
      <c r="L223" s="197" t="s">
        <v>24</v>
      </c>
      <c r="M223" s="312" t="s">
        <v>24</v>
      </c>
    </row>
    <row r="224" spans="1:13" s="14" customFormat="1" x14ac:dyDescent="0.25">
      <c r="A224" s="15">
        <v>209</v>
      </c>
      <c r="B224" s="48">
        <v>43120</v>
      </c>
      <c r="C224" s="192" t="s">
        <v>14</v>
      </c>
      <c r="D224" s="306" t="s">
        <v>15</v>
      </c>
      <c r="E224" s="306">
        <v>235264</v>
      </c>
      <c r="F224" s="307" t="s">
        <v>173</v>
      </c>
      <c r="G224" s="307">
        <v>40000</v>
      </c>
      <c r="H224" s="308">
        <v>40000</v>
      </c>
      <c r="I224" s="197" t="s">
        <v>174</v>
      </c>
      <c r="J224" s="197" t="s">
        <v>175</v>
      </c>
      <c r="K224" s="197">
        <v>21002</v>
      </c>
      <c r="L224" s="197" t="s">
        <v>176</v>
      </c>
      <c r="M224" s="312" t="s">
        <v>87</v>
      </c>
    </row>
    <row r="225" spans="1:13" s="14" customFormat="1" x14ac:dyDescent="0.25">
      <c r="A225" s="15">
        <v>210</v>
      </c>
      <c r="B225" s="48">
        <v>43120</v>
      </c>
      <c r="C225" s="192" t="s">
        <v>14</v>
      </c>
      <c r="D225" s="306" t="s">
        <v>15</v>
      </c>
      <c r="E225" s="306">
        <v>235253</v>
      </c>
      <c r="F225" s="307" t="s">
        <v>177</v>
      </c>
      <c r="G225" s="307">
        <v>40000</v>
      </c>
      <c r="H225" s="308">
        <v>40000</v>
      </c>
      <c r="I225" s="197" t="s">
        <v>178</v>
      </c>
      <c r="J225" s="197" t="s">
        <v>179</v>
      </c>
      <c r="K225" s="197">
        <v>20993</v>
      </c>
      <c r="L225" s="197" t="s">
        <v>148</v>
      </c>
      <c r="M225" s="312" t="s">
        <v>149</v>
      </c>
    </row>
    <row r="226" spans="1:13" s="14" customFormat="1" x14ac:dyDescent="0.25">
      <c r="A226" s="15">
        <v>211</v>
      </c>
      <c r="B226" s="48">
        <v>43120</v>
      </c>
      <c r="C226" s="192" t="s">
        <v>14</v>
      </c>
      <c r="D226" s="306" t="s">
        <v>15</v>
      </c>
      <c r="E226" s="306">
        <v>235251</v>
      </c>
      <c r="F226" s="307" t="s">
        <v>180</v>
      </c>
      <c r="G226" s="307">
        <v>40000</v>
      </c>
      <c r="H226" s="308">
        <v>40000</v>
      </c>
      <c r="I226" s="197" t="s">
        <v>34</v>
      </c>
      <c r="J226" s="197" t="s">
        <v>179</v>
      </c>
      <c r="K226" s="197">
        <v>20995</v>
      </c>
      <c r="L226" s="197" t="s">
        <v>148</v>
      </c>
      <c r="M226" s="312" t="s">
        <v>149</v>
      </c>
    </row>
    <row r="227" spans="1:13" s="14" customFormat="1" x14ac:dyDescent="0.25">
      <c r="A227" s="15">
        <v>212</v>
      </c>
      <c r="B227" s="48">
        <v>43120</v>
      </c>
      <c r="C227" s="192" t="s">
        <v>14</v>
      </c>
      <c r="D227" s="306" t="s">
        <v>15</v>
      </c>
      <c r="E227" s="306">
        <v>235269</v>
      </c>
      <c r="F227" s="307" t="s">
        <v>181</v>
      </c>
      <c r="G227" s="307">
        <v>50000</v>
      </c>
      <c r="H227" s="308">
        <v>50000</v>
      </c>
      <c r="I227" s="197" t="s">
        <v>182</v>
      </c>
      <c r="J227" s="197" t="s">
        <v>183</v>
      </c>
      <c r="K227" s="197">
        <v>21004</v>
      </c>
      <c r="L227" s="197" t="s">
        <v>41</v>
      </c>
      <c r="M227" s="312" t="s">
        <v>42</v>
      </c>
    </row>
    <row r="228" spans="1:13" s="14" customFormat="1" x14ac:dyDescent="0.25">
      <c r="A228" s="15">
        <v>213</v>
      </c>
      <c r="B228" s="48">
        <v>43120</v>
      </c>
      <c r="C228" s="192" t="s">
        <v>14</v>
      </c>
      <c r="D228" s="306" t="s">
        <v>15</v>
      </c>
      <c r="E228" s="306">
        <v>235266</v>
      </c>
      <c r="F228" s="307" t="s">
        <v>184</v>
      </c>
      <c r="G228" s="307">
        <v>40000</v>
      </c>
      <c r="H228" s="308">
        <v>40000</v>
      </c>
      <c r="I228" s="197" t="s">
        <v>185</v>
      </c>
      <c r="J228" s="197" t="s">
        <v>186</v>
      </c>
      <c r="K228" s="197">
        <v>21007</v>
      </c>
      <c r="L228" s="197" t="s">
        <v>167</v>
      </c>
      <c r="M228" s="312" t="s">
        <v>20</v>
      </c>
    </row>
    <row r="229" spans="1:13" s="14" customFormat="1" x14ac:dyDescent="0.25">
      <c r="A229" s="15">
        <v>214</v>
      </c>
      <c r="B229" s="48">
        <v>43120</v>
      </c>
      <c r="C229" s="192" t="s">
        <v>14</v>
      </c>
      <c r="D229" s="306" t="s">
        <v>15</v>
      </c>
      <c r="E229" s="306">
        <v>235267</v>
      </c>
      <c r="F229" s="307" t="s">
        <v>187</v>
      </c>
      <c r="G229" s="307">
        <v>40000</v>
      </c>
      <c r="H229" s="308">
        <v>40000</v>
      </c>
      <c r="I229" s="197" t="s">
        <v>22</v>
      </c>
      <c r="J229" s="197" t="s">
        <v>186</v>
      </c>
      <c r="K229" s="197">
        <v>21006</v>
      </c>
      <c r="L229" s="197" t="s">
        <v>112</v>
      </c>
      <c r="M229" s="312" t="s">
        <v>113</v>
      </c>
    </row>
    <row r="230" spans="1:13" s="14" customFormat="1" x14ac:dyDescent="0.25">
      <c r="A230" s="15">
        <v>215</v>
      </c>
      <c r="B230" s="48">
        <v>43120</v>
      </c>
      <c r="C230" s="192" t="s">
        <v>14</v>
      </c>
      <c r="D230" s="306" t="s">
        <v>15</v>
      </c>
      <c r="E230" s="306">
        <v>235258</v>
      </c>
      <c r="F230" s="307" t="s">
        <v>188</v>
      </c>
      <c r="G230" s="307">
        <v>40000</v>
      </c>
      <c r="H230" s="308">
        <v>40000</v>
      </c>
      <c r="I230" s="197" t="s">
        <v>151</v>
      </c>
      <c r="J230" s="197" t="s">
        <v>189</v>
      </c>
      <c r="K230" s="197">
        <v>21008</v>
      </c>
      <c r="L230" s="197" t="s">
        <v>148</v>
      </c>
      <c r="M230" s="312" t="s">
        <v>149</v>
      </c>
    </row>
    <row r="231" spans="1:13" s="14" customFormat="1" ht="15.75" thickBot="1" x14ac:dyDescent="0.3">
      <c r="A231" s="26">
        <v>216</v>
      </c>
      <c r="B231" s="50">
        <v>43120</v>
      </c>
      <c r="C231" s="199" t="s">
        <v>14</v>
      </c>
      <c r="D231" s="309" t="s">
        <v>15</v>
      </c>
      <c r="E231" s="309">
        <v>235256</v>
      </c>
      <c r="F231" s="310" t="s">
        <v>190</v>
      </c>
      <c r="G231" s="310">
        <v>40000</v>
      </c>
      <c r="H231" s="311">
        <v>40000</v>
      </c>
      <c r="I231" s="197" t="s">
        <v>163</v>
      </c>
      <c r="J231" s="197" t="s">
        <v>191</v>
      </c>
      <c r="K231" s="197">
        <v>21009</v>
      </c>
      <c r="L231" s="197" t="s">
        <v>148</v>
      </c>
      <c r="M231" s="312" t="s">
        <v>149</v>
      </c>
    </row>
    <row r="232" spans="1:13" s="355" customFormat="1" ht="16.5" thickBot="1" x14ac:dyDescent="0.3">
      <c r="A232" s="470" t="s">
        <v>2421</v>
      </c>
      <c r="B232" s="471"/>
      <c r="C232" s="471"/>
      <c r="D232" s="471"/>
      <c r="E232" s="471"/>
      <c r="F232" s="472"/>
      <c r="G232" s="362">
        <f>SUM(G74:G231)</f>
        <v>33281000</v>
      </c>
      <c r="H232" s="368">
        <f>SUM(H74:H231)</f>
        <v>33281000</v>
      </c>
      <c r="I232" s="491"/>
      <c r="J232" s="492"/>
      <c r="K232" s="492"/>
      <c r="L232" s="492"/>
      <c r="M232" s="493"/>
    </row>
    <row r="233" spans="1:13" s="14" customFormat="1" x14ac:dyDescent="0.25">
      <c r="A233" s="7">
        <v>217</v>
      </c>
      <c r="B233" s="45">
        <v>43122</v>
      </c>
      <c r="C233" s="9" t="s">
        <v>14</v>
      </c>
      <c r="D233" s="302" t="s">
        <v>15</v>
      </c>
      <c r="E233" s="302">
        <v>235263</v>
      </c>
      <c r="F233" s="369" t="s">
        <v>192</v>
      </c>
      <c r="G233" s="339">
        <v>40000</v>
      </c>
      <c r="H233" s="370">
        <v>40000</v>
      </c>
      <c r="I233" s="324" t="s">
        <v>193</v>
      </c>
      <c r="J233" s="324" t="s">
        <v>179</v>
      </c>
      <c r="K233" s="324">
        <v>21011</v>
      </c>
      <c r="L233" s="324" t="s">
        <v>176</v>
      </c>
      <c r="M233" s="371" t="s">
        <v>176</v>
      </c>
    </row>
    <row r="234" spans="1:13" s="14" customFormat="1" x14ac:dyDescent="0.25">
      <c r="A234" s="15">
        <v>218</v>
      </c>
      <c r="B234" s="48">
        <v>43122</v>
      </c>
      <c r="C234" s="17" t="s">
        <v>14</v>
      </c>
      <c r="D234" s="306" t="s">
        <v>15</v>
      </c>
      <c r="E234" s="306">
        <v>235289</v>
      </c>
      <c r="F234" s="342" t="s">
        <v>194</v>
      </c>
      <c r="G234" s="342">
        <v>45000</v>
      </c>
      <c r="H234" s="372">
        <v>45000</v>
      </c>
      <c r="I234" s="306" t="s">
        <v>195</v>
      </c>
      <c r="J234" s="306" t="s">
        <v>196</v>
      </c>
      <c r="K234" s="306">
        <v>21014</v>
      </c>
      <c r="L234" s="306" t="s">
        <v>148</v>
      </c>
      <c r="M234" s="343" t="s">
        <v>149</v>
      </c>
    </row>
    <row r="235" spans="1:13" s="14" customFormat="1" x14ac:dyDescent="0.25">
      <c r="A235" s="15">
        <v>219</v>
      </c>
      <c r="B235" s="48">
        <v>43122</v>
      </c>
      <c r="C235" s="17" t="s">
        <v>14</v>
      </c>
      <c r="D235" s="306" t="s">
        <v>15</v>
      </c>
      <c r="E235" s="306">
        <v>235288</v>
      </c>
      <c r="F235" s="342" t="s">
        <v>197</v>
      </c>
      <c r="G235" s="342">
        <v>40000</v>
      </c>
      <c r="H235" s="372">
        <v>40000</v>
      </c>
      <c r="I235" s="306" t="s">
        <v>198</v>
      </c>
      <c r="J235" s="306" t="s">
        <v>199</v>
      </c>
      <c r="K235" s="306">
        <v>21012</v>
      </c>
      <c r="L235" s="306" t="s">
        <v>148</v>
      </c>
      <c r="M235" s="343" t="s">
        <v>149</v>
      </c>
    </row>
    <row r="236" spans="1:13" s="14" customFormat="1" x14ac:dyDescent="0.25">
      <c r="A236" s="15">
        <v>220</v>
      </c>
      <c r="B236" s="48">
        <v>43122</v>
      </c>
      <c r="C236" s="17" t="s">
        <v>14</v>
      </c>
      <c r="D236" s="306" t="s">
        <v>15</v>
      </c>
      <c r="E236" s="306">
        <v>235290</v>
      </c>
      <c r="F236" s="342" t="s">
        <v>200</v>
      </c>
      <c r="G236" s="342">
        <v>45000</v>
      </c>
      <c r="H236" s="372">
        <v>45000</v>
      </c>
      <c r="I236" s="306" t="s">
        <v>201</v>
      </c>
      <c r="J236" s="306" t="s">
        <v>202</v>
      </c>
      <c r="K236" s="306">
        <v>21013</v>
      </c>
      <c r="L236" s="306" t="s">
        <v>28</v>
      </c>
      <c r="M236" s="343" t="s">
        <v>29</v>
      </c>
    </row>
    <row r="237" spans="1:13" s="14" customFormat="1" x14ac:dyDescent="0.25">
      <c r="A237" s="15">
        <v>221</v>
      </c>
      <c r="B237" s="48">
        <v>43122</v>
      </c>
      <c r="C237" s="17" t="s">
        <v>14</v>
      </c>
      <c r="D237" s="306" t="s">
        <v>15</v>
      </c>
      <c r="E237" s="306">
        <v>235276</v>
      </c>
      <c r="F237" s="342" t="s">
        <v>203</v>
      </c>
      <c r="G237" s="342">
        <v>45000</v>
      </c>
      <c r="H237" s="372">
        <v>45000</v>
      </c>
      <c r="I237" s="306" t="s">
        <v>204</v>
      </c>
      <c r="J237" s="306" t="s">
        <v>205</v>
      </c>
      <c r="K237" s="306">
        <v>21016</v>
      </c>
      <c r="L237" s="306" t="s">
        <v>28</v>
      </c>
      <c r="M237" s="343" t="s">
        <v>29</v>
      </c>
    </row>
    <row r="238" spans="1:13" s="14" customFormat="1" x14ac:dyDescent="0.25">
      <c r="A238" s="15">
        <v>222</v>
      </c>
      <c r="B238" s="48">
        <v>43122</v>
      </c>
      <c r="C238" s="17" t="s">
        <v>14</v>
      </c>
      <c r="D238" s="306" t="s">
        <v>15</v>
      </c>
      <c r="E238" s="306">
        <v>235272</v>
      </c>
      <c r="F238" s="342" t="s">
        <v>127</v>
      </c>
      <c r="G238" s="342">
        <v>45000</v>
      </c>
      <c r="H238" s="372">
        <v>45000</v>
      </c>
      <c r="I238" s="306" t="s">
        <v>128</v>
      </c>
      <c r="J238" s="306" t="s">
        <v>206</v>
      </c>
      <c r="K238" s="306">
        <v>21018</v>
      </c>
      <c r="L238" s="306" t="s">
        <v>52</v>
      </c>
      <c r="M238" s="343" t="s">
        <v>53</v>
      </c>
    </row>
    <row r="239" spans="1:13" s="14" customFormat="1" x14ac:dyDescent="0.25">
      <c r="A239" s="15">
        <v>223</v>
      </c>
      <c r="B239" s="48">
        <v>43122</v>
      </c>
      <c r="C239" s="17" t="s">
        <v>14</v>
      </c>
      <c r="D239" s="306" t="s">
        <v>15</v>
      </c>
      <c r="E239" s="306">
        <v>235274</v>
      </c>
      <c r="F239" s="342" t="s">
        <v>207</v>
      </c>
      <c r="G239" s="342">
        <v>45000</v>
      </c>
      <c r="H239" s="372">
        <v>45000</v>
      </c>
      <c r="I239" s="306" t="s">
        <v>208</v>
      </c>
      <c r="J239" s="306" t="s">
        <v>209</v>
      </c>
      <c r="K239" s="306">
        <v>21022</v>
      </c>
      <c r="L239" s="306" t="s">
        <v>210</v>
      </c>
      <c r="M239" s="343" t="s">
        <v>53</v>
      </c>
    </row>
    <row r="240" spans="1:13" s="14" customFormat="1" x14ac:dyDescent="0.25">
      <c r="A240" s="15">
        <v>224</v>
      </c>
      <c r="B240" s="48">
        <v>43122</v>
      </c>
      <c r="C240" s="17" t="s">
        <v>14</v>
      </c>
      <c r="D240" s="306" t="s">
        <v>15</v>
      </c>
      <c r="E240" s="306">
        <v>235285</v>
      </c>
      <c r="F240" s="342" t="s">
        <v>211</v>
      </c>
      <c r="G240" s="342">
        <v>40000</v>
      </c>
      <c r="H240" s="372">
        <v>40000</v>
      </c>
      <c r="I240" s="306" t="s">
        <v>212</v>
      </c>
      <c r="J240" s="306" t="s">
        <v>213</v>
      </c>
      <c r="K240" s="306">
        <v>21017</v>
      </c>
      <c r="L240" s="306" t="s">
        <v>112</v>
      </c>
      <c r="M240" s="343" t="s">
        <v>214</v>
      </c>
    </row>
    <row r="241" spans="1:13" s="14" customFormat="1" x14ac:dyDescent="0.25">
      <c r="A241" s="15">
        <v>225</v>
      </c>
      <c r="B241" s="48">
        <v>43122</v>
      </c>
      <c r="C241" s="17" t="s">
        <v>14</v>
      </c>
      <c r="D241" s="306" t="s">
        <v>15</v>
      </c>
      <c r="E241" s="306">
        <v>235283</v>
      </c>
      <c r="F241" s="342" t="s">
        <v>215</v>
      </c>
      <c r="G241" s="342">
        <v>45000</v>
      </c>
      <c r="H241" s="372">
        <v>45000</v>
      </c>
      <c r="I241" s="306" t="s">
        <v>216</v>
      </c>
      <c r="J241" s="306" t="s">
        <v>217</v>
      </c>
      <c r="K241" s="306">
        <v>21023</v>
      </c>
      <c r="L241" s="306" t="s">
        <v>41</v>
      </c>
      <c r="M241" s="343" t="s">
        <v>218</v>
      </c>
    </row>
    <row r="242" spans="1:13" s="14" customFormat="1" x14ac:dyDescent="0.25">
      <c r="A242" s="15">
        <v>226</v>
      </c>
      <c r="B242" s="48">
        <v>43122</v>
      </c>
      <c r="C242" s="17" t="s">
        <v>2465</v>
      </c>
      <c r="D242" s="306" t="s">
        <v>299</v>
      </c>
      <c r="E242" s="306">
        <v>3460966</v>
      </c>
      <c r="F242" s="342" t="s">
        <v>2466</v>
      </c>
      <c r="G242" s="342">
        <v>33000</v>
      </c>
      <c r="H242" s="372">
        <v>33000</v>
      </c>
      <c r="I242" s="306" t="s">
        <v>718</v>
      </c>
      <c r="J242" s="306" t="s">
        <v>2467</v>
      </c>
      <c r="K242" s="306">
        <v>21019</v>
      </c>
      <c r="L242" s="306" t="s">
        <v>148</v>
      </c>
      <c r="M242" s="343" t="s">
        <v>149</v>
      </c>
    </row>
    <row r="243" spans="1:13" s="14" customFormat="1" x14ac:dyDescent="0.25">
      <c r="A243" s="15">
        <v>227</v>
      </c>
      <c r="B243" s="48">
        <v>43122</v>
      </c>
      <c r="C243" s="17" t="s">
        <v>14</v>
      </c>
      <c r="D243" s="306" t="s">
        <v>15</v>
      </c>
      <c r="E243" s="306">
        <v>235280</v>
      </c>
      <c r="F243" s="342" t="s">
        <v>97</v>
      </c>
      <c r="G243" s="342">
        <v>40000</v>
      </c>
      <c r="H243" s="372">
        <v>40000</v>
      </c>
      <c r="I243" s="306" t="s">
        <v>98</v>
      </c>
      <c r="J243" s="306" t="s">
        <v>219</v>
      </c>
      <c r="K243" s="306">
        <v>21025</v>
      </c>
      <c r="L243" s="306" t="s">
        <v>220</v>
      </c>
      <c r="M243" s="343" t="s">
        <v>149</v>
      </c>
    </row>
    <row r="244" spans="1:13" s="14" customFormat="1" x14ac:dyDescent="0.25">
      <c r="A244" s="15">
        <v>228</v>
      </c>
      <c r="B244" s="48">
        <v>43122</v>
      </c>
      <c r="C244" s="17" t="s">
        <v>14</v>
      </c>
      <c r="D244" s="306" t="s">
        <v>15</v>
      </c>
      <c r="E244" s="306">
        <v>235271</v>
      </c>
      <c r="F244" s="342" t="s">
        <v>221</v>
      </c>
      <c r="G244" s="342">
        <v>36000</v>
      </c>
      <c r="H244" s="372">
        <v>36000</v>
      </c>
      <c r="I244" s="306" t="s">
        <v>85</v>
      </c>
      <c r="J244" s="306" t="s">
        <v>222</v>
      </c>
      <c r="K244" s="306">
        <v>21026</v>
      </c>
      <c r="L244" s="306" t="s">
        <v>223</v>
      </c>
      <c r="M244" s="343" t="s">
        <v>53</v>
      </c>
    </row>
    <row r="245" spans="1:13" s="14" customFormat="1" x14ac:dyDescent="0.25">
      <c r="A245" s="15">
        <v>229</v>
      </c>
      <c r="B245" s="48">
        <v>43122</v>
      </c>
      <c r="C245" s="17" t="s">
        <v>2468</v>
      </c>
      <c r="D245" s="306" t="s">
        <v>299</v>
      </c>
      <c r="E245" s="306">
        <v>3461019</v>
      </c>
      <c r="F245" s="342" t="s">
        <v>511</v>
      </c>
      <c r="G245" s="342">
        <v>33000</v>
      </c>
      <c r="H245" s="372">
        <v>33000</v>
      </c>
      <c r="I245" s="306" t="s">
        <v>2469</v>
      </c>
      <c r="J245" s="306" t="s">
        <v>513</v>
      </c>
      <c r="K245" s="306">
        <v>21028</v>
      </c>
      <c r="L245" s="306" t="s">
        <v>500</v>
      </c>
      <c r="M245" s="343" t="s">
        <v>53</v>
      </c>
    </row>
    <row r="246" spans="1:13" s="14" customFormat="1" x14ac:dyDescent="0.25">
      <c r="A246" s="15">
        <v>230</v>
      </c>
      <c r="B246" s="48">
        <v>43122</v>
      </c>
      <c r="C246" s="17" t="s">
        <v>14</v>
      </c>
      <c r="D246" s="306" t="s">
        <v>15</v>
      </c>
      <c r="E246" s="306">
        <v>235277</v>
      </c>
      <c r="F246" s="342" t="s">
        <v>224</v>
      </c>
      <c r="G246" s="342">
        <v>40000</v>
      </c>
      <c r="H246" s="372">
        <v>40000</v>
      </c>
      <c r="I246" s="306" t="s">
        <v>225</v>
      </c>
      <c r="J246" s="306" t="s">
        <v>226</v>
      </c>
      <c r="K246" s="306">
        <v>21029</v>
      </c>
      <c r="L246" s="306" t="s">
        <v>28</v>
      </c>
      <c r="M246" s="343" t="s">
        <v>29</v>
      </c>
    </row>
    <row r="247" spans="1:13" s="14" customFormat="1" x14ac:dyDescent="0.25">
      <c r="A247" s="15">
        <v>231</v>
      </c>
      <c r="B247" s="48">
        <v>43122</v>
      </c>
      <c r="C247" s="17" t="s">
        <v>14</v>
      </c>
      <c r="D247" s="306" t="s">
        <v>15</v>
      </c>
      <c r="E247" s="306">
        <v>235278</v>
      </c>
      <c r="F247" s="342" t="s">
        <v>227</v>
      </c>
      <c r="G247" s="342">
        <v>40000</v>
      </c>
      <c r="H247" s="372">
        <v>40000</v>
      </c>
      <c r="I247" s="306" t="s">
        <v>228</v>
      </c>
      <c r="J247" s="306" t="s">
        <v>229</v>
      </c>
      <c r="K247" s="306">
        <v>21029</v>
      </c>
      <c r="L247" s="306" t="s">
        <v>28</v>
      </c>
      <c r="M247" s="343" t="s">
        <v>29</v>
      </c>
    </row>
    <row r="248" spans="1:13" s="14" customFormat="1" x14ac:dyDescent="0.25">
      <c r="A248" s="15">
        <v>232</v>
      </c>
      <c r="B248" s="48">
        <v>43122</v>
      </c>
      <c r="C248" s="17" t="s">
        <v>14</v>
      </c>
      <c r="D248" s="306" t="s">
        <v>15</v>
      </c>
      <c r="E248" s="306">
        <v>235287</v>
      </c>
      <c r="F248" s="342" t="s">
        <v>230</v>
      </c>
      <c r="G248" s="342">
        <v>50000</v>
      </c>
      <c r="H248" s="372">
        <v>50000</v>
      </c>
      <c r="I248" s="306" t="s">
        <v>231</v>
      </c>
      <c r="J248" s="306" t="s">
        <v>232</v>
      </c>
      <c r="K248" s="306">
        <v>21027</v>
      </c>
      <c r="L248" s="306" t="s">
        <v>75</v>
      </c>
      <c r="M248" s="343" t="s">
        <v>233</v>
      </c>
    </row>
    <row r="249" spans="1:13" s="14" customFormat="1" x14ac:dyDescent="0.25">
      <c r="A249" s="15">
        <v>233</v>
      </c>
      <c r="B249" s="48">
        <v>43122</v>
      </c>
      <c r="C249" s="17" t="s">
        <v>14</v>
      </c>
      <c r="D249" s="306" t="s">
        <v>15</v>
      </c>
      <c r="E249" s="306">
        <v>235262</v>
      </c>
      <c r="F249" s="342" t="s">
        <v>234</v>
      </c>
      <c r="G249" s="342">
        <v>40000</v>
      </c>
      <c r="H249" s="372">
        <v>40000</v>
      </c>
      <c r="I249" s="306" t="s">
        <v>154</v>
      </c>
      <c r="J249" s="306" t="s">
        <v>235</v>
      </c>
      <c r="K249" s="306">
        <v>21024</v>
      </c>
      <c r="L249" s="306" t="s">
        <v>75</v>
      </c>
      <c r="M249" s="343" t="s">
        <v>233</v>
      </c>
    </row>
    <row r="250" spans="1:13" s="14" customFormat="1" x14ac:dyDescent="0.25">
      <c r="A250" s="15">
        <v>234</v>
      </c>
      <c r="B250" s="48">
        <v>43122</v>
      </c>
      <c r="C250" s="17" t="s">
        <v>14</v>
      </c>
      <c r="D250" s="306" t="s">
        <v>15</v>
      </c>
      <c r="E250" s="306">
        <v>235279</v>
      </c>
      <c r="F250" s="342" t="s">
        <v>236</v>
      </c>
      <c r="G250" s="342">
        <v>40000</v>
      </c>
      <c r="H250" s="372">
        <v>40000</v>
      </c>
      <c r="I250" s="306" t="s">
        <v>237</v>
      </c>
      <c r="J250" s="306" t="s">
        <v>238</v>
      </c>
      <c r="K250" s="306">
        <v>21031</v>
      </c>
      <c r="L250" s="306" t="s">
        <v>148</v>
      </c>
      <c r="M250" s="343" t="s">
        <v>149</v>
      </c>
    </row>
    <row r="251" spans="1:13" s="14" customFormat="1" x14ac:dyDescent="0.25">
      <c r="A251" s="15">
        <v>235</v>
      </c>
      <c r="B251" s="48">
        <v>43122</v>
      </c>
      <c r="C251" s="25" t="s">
        <v>1953</v>
      </c>
      <c r="D251" s="373" t="s">
        <v>299</v>
      </c>
      <c r="E251" s="373">
        <v>3461189</v>
      </c>
      <c r="F251" s="374" t="s">
        <v>2470</v>
      </c>
      <c r="G251" s="374">
        <v>33000</v>
      </c>
      <c r="H251" s="372">
        <v>33000</v>
      </c>
      <c r="I251" s="373" t="s">
        <v>2471</v>
      </c>
      <c r="J251" s="373" t="s">
        <v>2472</v>
      </c>
      <c r="K251" s="373">
        <v>21033</v>
      </c>
      <c r="L251" s="373" t="s">
        <v>273</v>
      </c>
      <c r="M251" s="375" t="s">
        <v>53</v>
      </c>
    </row>
    <row r="252" spans="1:13" s="14" customFormat="1" x14ac:dyDescent="0.25">
      <c r="A252" s="15">
        <v>236</v>
      </c>
      <c r="B252" s="48">
        <v>43122</v>
      </c>
      <c r="C252" s="17" t="s">
        <v>2473</v>
      </c>
      <c r="D252" s="306" t="s">
        <v>299</v>
      </c>
      <c r="E252" s="306">
        <v>3461082</v>
      </c>
      <c r="F252" s="342" t="s">
        <v>2226</v>
      </c>
      <c r="G252" s="342">
        <v>40000</v>
      </c>
      <c r="H252" s="372">
        <v>40000</v>
      </c>
      <c r="I252" s="306" t="s">
        <v>2471</v>
      </c>
      <c r="J252" s="306" t="s">
        <v>2474</v>
      </c>
      <c r="K252" s="306">
        <v>21032</v>
      </c>
      <c r="L252" s="306" t="s">
        <v>119</v>
      </c>
      <c r="M252" s="343" t="s">
        <v>119</v>
      </c>
    </row>
    <row r="253" spans="1:13" s="14" customFormat="1" x14ac:dyDescent="0.25">
      <c r="A253" s="15">
        <v>237</v>
      </c>
      <c r="B253" s="48">
        <v>43122</v>
      </c>
      <c r="C253" s="17" t="s">
        <v>2475</v>
      </c>
      <c r="D253" s="306" t="s">
        <v>299</v>
      </c>
      <c r="E253" s="306">
        <v>3461113</v>
      </c>
      <c r="F253" s="342" t="s">
        <v>2200</v>
      </c>
      <c r="G253" s="342">
        <v>40000</v>
      </c>
      <c r="H253" s="372">
        <v>40000</v>
      </c>
      <c r="I253" s="306" t="s">
        <v>254</v>
      </c>
      <c r="J253" s="306" t="s">
        <v>2396</v>
      </c>
      <c r="K253" s="306">
        <v>21036</v>
      </c>
      <c r="L253" s="306" t="s">
        <v>2219</v>
      </c>
      <c r="M253" s="343" t="s">
        <v>53</v>
      </c>
    </row>
    <row r="254" spans="1:13" s="14" customFormat="1" x14ac:dyDescent="0.25">
      <c r="A254" s="15">
        <v>238</v>
      </c>
      <c r="B254" s="48">
        <v>43122</v>
      </c>
      <c r="C254" s="17" t="s">
        <v>2476</v>
      </c>
      <c r="D254" s="306" t="s">
        <v>299</v>
      </c>
      <c r="E254" s="306">
        <v>3461111</v>
      </c>
      <c r="F254" s="342" t="s">
        <v>2175</v>
      </c>
      <c r="G254" s="342">
        <v>45000</v>
      </c>
      <c r="H254" s="372">
        <v>45000</v>
      </c>
      <c r="I254" s="306" t="s">
        <v>2477</v>
      </c>
      <c r="J254" s="306" t="s">
        <v>2422</v>
      </c>
      <c r="K254" s="306">
        <v>21035</v>
      </c>
      <c r="L254" s="306" t="s">
        <v>500</v>
      </c>
      <c r="M254" s="343" t="s">
        <v>53</v>
      </c>
    </row>
    <row r="255" spans="1:13" s="14" customFormat="1" x14ac:dyDescent="0.25">
      <c r="A255" s="15">
        <v>239</v>
      </c>
      <c r="B255" s="48">
        <v>43122</v>
      </c>
      <c r="C255" s="17" t="s">
        <v>14</v>
      </c>
      <c r="D255" s="306" t="s">
        <v>15</v>
      </c>
      <c r="E255" s="306">
        <v>235275</v>
      </c>
      <c r="F255" s="342" t="s">
        <v>239</v>
      </c>
      <c r="G255" s="342">
        <v>40000</v>
      </c>
      <c r="H255" s="372">
        <v>40000</v>
      </c>
      <c r="I255" s="306" t="s">
        <v>240</v>
      </c>
      <c r="J255" s="306" t="s">
        <v>241</v>
      </c>
      <c r="K255" s="306">
        <v>21037</v>
      </c>
      <c r="L255" s="306" t="s">
        <v>242</v>
      </c>
      <c r="M255" s="343" t="s">
        <v>53</v>
      </c>
    </row>
    <row r="256" spans="1:13" s="14" customFormat="1" x14ac:dyDescent="0.25">
      <c r="A256" s="15">
        <v>240</v>
      </c>
      <c r="B256" s="48">
        <v>43122</v>
      </c>
      <c r="C256" s="17" t="s">
        <v>14</v>
      </c>
      <c r="D256" s="306" t="s">
        <v>15</v>
      </c>
      <c r="E256" s="306">
        <v>235273</v>
      </c>
      <c r="F256" s="342" t="s">
        <v>243</v>
      </c>
      <c r="G256" s="342">
        <v>45000</v>
      </c>
      <c r="H256" s="372">
        <v>45000</v>
      </c>
      <c r="I256" s="306" t="s">
        <v>244</v>
      </c>
      <c r="J256" s="306" t="s">
        <v>245</v>
      </c>
      <c r="K256" s="306">
        <v>21038</v>
      </c>
      <c r="L256" s="306" t="s">
        <v>52</v>
      </c>
      <c r="M256" s="343" t="s">
        <v>53</v>
      </c>
    </row>
    <row r="257" spans="1:13" s="14" customFormat="1" x14ac:dyDescent="0.25">
      <c r="A257" s="15">
        <v>241</v>
      </c>
      <c r="B257" s="48">
        <v>43122</v>
      </c>
      <c r="C257" s="17" t="s">
        <v>2478</v>
      </c>
      <c r="D257" s="306" t="s">
        <v>299</v>
      </c>
      <c r="E257" s="306">
        <v>3461041</v>
      </c>
      <c r="F257" s="342" t="s">
        <v>2479</v>
      </c>
      <c r="G257" s="342">
        <v>33000</v>
      </c>
      <c r="H257" s="372">
        <v>33000</v>
      </c>
      <c r="I257" s="306" t="s">
        <v>2480</v>
      </c>
      <c r="J257" s="306" t="s">
        <v>2481</v>
      </c>
      <c r="K257" s="306">
        <v>21039</v>
      </c>
      <c r="L257" s="306" t="s">
        <v>273</v>
      </c>
      <c r="M257" s="343" t="s">
        <v>53</v>
      </c>
    </row>
    <row r="258" spans="1:13" s="14" customFormat="1" x14ac:dyDescent="0.25">
      <c r="A258" s="15">
        <v>242</v>
      </c>
      <c r="B258" s="48">
        <v>43122</v>
      </c>
      <c r="C258" s="17" t="s">
        <v>791</v>
      </c>
      <c r="D258" s="306" t="s">
        <v>299</v>
      </c>
      <c r="E258" s="306">
        <v>3461040</v>
      </c>
      <c r="F258" s="342" t="s">
        <v>2482</v>
      </c>
      <c r="G258" s="342">
        <v>33000</v>
      </c>
      <c r="H258" s="372">
        <v>33000</v>
      </c>
      <c r="I258" s="306" t="s">
        <v>2483</v>
      </c>
      <c r="J258" s="306" t="s">
        <v>2484</v>
      </c>
      <c r="K258" s="306">
        <v>21042</v>
      </c>
      <c r="L258" s="306" t="s">
        <v>273</v>
      </c>
      <c r="M258" s="343" t="s">
        <v>53</v>
      </c>
    </row>
    <row r="259" spans="1:13" s="14" customFormat="1" x14ac:dyDescent="0.25">
      <c r="A259" s="15">
        <v>243</v>
      </c>
      <c r="B259" s="48">
        <v>43122</v>
      </c>
      <c r="C259" s="17" t="s">
        <v>450</v>
      </c>
      <c r="D259" s="306" t="s">
        <v>299</v>
      </c>
      <c r="E259" s="306">
        <v>3460491</v>
      </c>
      <c r="F259" s="342" t="s">
        <v>2485</v>
      </c>
      <c r="G259" s="342">
        <v>33000</v>
      </c>
      <c r="H259" s="372">
        <v>33000</v>
      </c>
      <c r="I259" s="306" t="s">
        <v>360</v>
      </c>
      <c r="J259" s="306" t="s">
        <v>2486</v>
      </c>
      <c r="K259" s="306">
        <v>21043</v>
      </c>
      <c r="L259" s="306" t="s">
        <v>273</v>
      </c>
      <c r="M259" s="343" t="s">
        <v>53</v>
      </c>
    </row>
    <row r="260" spans="1:13" s="14" customFormat="1" x14ac:dyDescent="0.25">
      <c r="A260" s="15">
        <v>244</v>
      </c>
      <c r="B260" s="48">
        <v>43122</v>
      </c>
      <c r="C260" s="17" t="s">
        <v>450</v>
      </c>
      <c r="D260" s="306" t="s">
        <v>299</v>
      </c>
      <c r="E260" s="306">
        <v>3461018</v>
      </c>
      <c r="F260" s="342" t="s">
        <v>2487</v>
      </c>
      <c r="G260" s="342">
        <v>33000</v>
      </c>
      <c r="H260" s="372">
        <v>33000</v>
      </c>
      <c r="I260" s="306" t="s">
        <v>133</v>
      </c>
      <c r="J260" s="306" t="s">
        <v>2488</v>
      </c>
      <c r="K260" s="306">
        <v>21049</v>
      </c>
      <c r="L260" s="306" t="s">
        <v>273</v>
      </c>
      <c r="M260" s="343" t="s">
        <v>53</v>
      </c>
    </row>
    <row r="261" spans="1:13" s="14" customFormat="1" x14ac:dyDescent="0.25">
      <c r="A261" s="15">
        <v>245</v>
      </c>
      <c r="B261" s="48">
        <v>43122</v>
      </c>
      <c r="C261" s="17" t="s">
        <v>332</v>
      </c>
      <c r="D261" s="306" t="s">
        <v>299</v>
      </c>
      <c r="E261" s="306">
        <v>3460871</v>
      </c>
      <c r="F261" s="342" t="s">
        <v>568</v>
      </c>
      <c r="G261" s="342">
        <v>40000</v>
      </c>
      <c r="H261" s="372">
        <v>40000</v>
      </c>
      <c r="I261" s="306" t="s">
        <v>201</v>
      </c>
      <c r="J261" s="306" t="s">
        <v>614</v>
      </c>
      <c r="K261" s="306">
        <v>21048</v>
      </c>
      <c r="L261" s="306" t="s">
        <v>36</v>
      </c>
      <c r="M261" s="343" t="s">
        <v>2489</v>
      </c>
    </row>
    <row r="262" spans="1:13" s="14" customFormat="1" x14ac:dyDescent="0.25">
      <c r="A262" s="15">
        <v>246</v>
      </c>
      <c r="B262" s="48">
        <v>43122</v>
      </c>
      <c r="C262" s="17" t="s">
        <v>2490</v>
      </c>
      <c r="D262" s="306" t="s">
        <v>299</v>
      </c>
      <c r="E262" s="306">
        <v>3460792</v>
      </c>
      <c r="F262" s="342" t="s">
        <v>2491</v>
      </c>
      <c r="G262" s="342">
        <v>40000</v>
      </c>
      <c r="H262" s="372">
        <v>40000</v>
      </c>
      <c r="I262" s="306" t="s">
        <v>154</v>
      </c>
      <c r="J262" s="306" t="s">
        <v>2492</v>
      </c>
      <c r="K262" s="306">
        <v>21047</v>
      </c>
      <c r="L262" s="306" t="s">
        <v>119</v>
      </c>
      <c r="M262" s="343" t="s">
        <v>119</v>
      </c>
    </row>
    <row r="263" spans="1:13" s="14" customFormat="1" x14ac:dyDescent="0.25">
      <c r="A263" s="15">
        <v>247</v>
      </c>
      <c r="B263" s="48">
        <v>43122</v>
      </c>
      <c r="C263" s="17" t="s">
        <v>2490</v>
      </c>
      <c r="D263" s="306" t="s">
        <v>299</v>
      </c>
      <c r="E263" s="306">
        <v>3460793</v>
      </c>
      <c r="F263" s="342" t="s">
        <v>2493</v>
      </c>
      <c r="G263" s="342">
        <v>40000</v>
      </c>
      <c r="H263" s="372">
        <v>40000</v>
      </c>
      <c r="I263" s="306" t="s">
        <v>572</v>
      </c>
      <c r="J263" s="306" t="s">
        <v>2492</v>
      </c>
      <c r="K263" s="306">
        <v>21049</v>
      </c>
      <c r="L263" s="306" t="s">
        <v>119</v>
      </c>
      <c r="M263" s="343" t="s">
        <v>119</v>
      </c>
    </row>
    <row r="264" spans="1:13" s="14" customFormat="1" x14ac:dyDescent="0.25">
      <c r="A264" s="15">
        <v>248</v>
      </c>
      <c r="B264" s="48">
        <v>43122</v>
      </c>
      <c r="C264" s="17" t="s">
        <v>2494</v>
      </c>
      <c r="D264" s="306" t="s">
        <v>299</v>
      </c>
      <c r="E264" s="306">
        <v>34601177</v>
      </c>
      <c r="F264" s="342" t="s">
        <v>2280</v>
      </c>
      <c r="G264" s="342">
        <v>45000</v>
      </c>
      <c r="H264" s="372">
        <v>45000</v>
      </c>
      <c r="I264" s="306" t="s">
        <v>844</v>
      </c>
      <c r="J264" s="306" t="s">
        <v>2495</v>
      </c>
      <c r="K264" s="306">
        <v>21050</v>
      </c>
      <c r="L264" s="306" t="s">
        <v>316</v>
      </c>
      <c r="M264" s="343" t="s">
        <v>2282</v>
      </c>
    </row>
    <row r="265" spans="1:13" s="14" customFormat="1" x14ac:dyDescent="0.25">
      <c r="A265" s="15">
        <v>249</v>
      </c>
      <c r="B265" s="48">
        <v>43122</v>
      </c>
      <c r="C265" s="17" t="s">
        <v>2496</v>
      </c>
      <c r="D265" s="306" t="s">
        <v>299</v>
      </c>
      <c r="E265" s="306">
        <v>3461120</v>
      </c>
      <c r="F265" s="342" t="s">
        <v>2497</v>
      </c>
      <c r="G265" s="342">
        <v>40000</v>
      </c>
      <c r="H265" s="372">
        <v>40000</v>
      </c>
      <c r="I265" s="306" t="s">
        <v>2498</v>
      </c>
      <c r="J265" s="306" t="s">
        <v>2499</v>
      </c>
      <c r="K265" s="306">
        <v>21051</v>
      </c>
      <c r="L265" s="306" t="s">
        <v>335</v>
      </c>
      <c r="M265" s="343" t="s">
        <v>335</v>
      </c>
    </row>
    <row r="266" spans="1:13" s="14" customFormat="1" x14ac:dyDescent="0.25">
      <c r="A266" s="15">
        <v>250</v>
      </c>
      <c r="B266" s="48">
        <v>43122</v>
      </c>
      <c r="C266" s="17" t="s">
        <v>2494</v>
      </c>
      <c r="D266" s="306" t="s">
        <v>299</v>
      </c>
      <c r="E266" s="306">
        <v>3461178</v>
      </c>
      <c r="F266" s="342" t="s">
        <v>2500</v>
      </c>
      <c r="G266" s="342">
        <v>45000</v>
      </c>
      <c r="H266" s="372">
        <v>45000</v>
      </c>
      <c r="I266" s="306" t="s">
        <v>2501</v>
      </c>
      <c r="J266" s="306" t="s">
        <v>2502</v>
      </c>
      <c r="K266" s="306">
        <v>21054</v>
      </c>
      <c r="L266" s="306" t="s">
        <v>267</v>
      </c>
      <c r="M266" s="343" t="s">
        <v>268</v>
      </c>
    </row>
    <row r="267" spans="1:13" s="14" customFormat="1" x14ac:dyDescent="0.25">
      <c r="A267" s="15">
        <v>251</v>
      </c>
      <c r="B267" s="48">
        <v>43122</v>
      </c>
      <c r="C267" s="17" t="s">
        <v>2476</v>
      </c>
      <c r="D267" s="306" t="s">
        <v>299</v>
      </c>
      <c r="E267" s="306">
        <v>3461112</v>
      </c>
      <c r="F267" s="342" t="s">
        <v>2503</v>
      </c>
      <c r="G267" s="342">
        <v>45000</v>
      </c>
      <c r="H267" s="372">
        <v>45000</v>
      </c>
      <c r="I267" s="306" t="s">
        <v>2504</v>
      </c>
      <c r="J267" s="306" t="s">
        <v>2505</v>
      </c>
      <c r="K267" s="306">
        <v>21055</v>
      </c>
      <c r="L267" s="306" t="s">
        <v>248</v>
      </c>
      <c r="M267" s="343" t="s">
        <v>249</v>
      </c>
    </row>
    <row r="268" spans="1:13" s="14" customFormat="1" x14ac:dyDescent="0.25">
      <c r="A268" s="15">
        <v>252</v>
      </c>
      <c r="B268" s="48">
        <v>43122</v>
      </c>
      <c r="C268" s="17" t="s">
        <v>2473</v>
      </c>
      <c r="D268" s="306" t="s">
        <v>299</v>
      </c>
      <c r="E268" s="306">
        <v>3461083</v>
      </c>
      <c r="F268" s="342" t="s">
        <v>2506</v>
      </c>
      <c r="G268" s="342">
        <v>40000</v>
      </c>
      <c r="H268" s="372">
        <v>40000</v>
      </c>
      <c r="I268" s="306" t="s">
        <v>2507</v>
      </c>
      <c r="J268" s="306" t="s">
        <v>2508</v>
      </c>
      <c r="K268" s="306">
        <v>21056</v>
      </c>
      <c r="L268" s="306" t="s">
        <v>119</v>
      </c>
      <c r="M268" s="343" t="s">
        <v>119</v>
      </c>
    </row>
    <row r="269" spans="1:13" s="14" customFormat="1" x14ac:dyDescent="0.25">
      <c r="A269" s="15">
        <v>253</v>
      </c>
      <c r="B269" s="48">
        <v>43122</v>
      </c>
      <c r="C269" s="17" t="s">
        <v>2146</v>
      </c>
      <c r="D269" s="306" t="s">
        <v>299</v>
      </c>
      <c r="E269" s="306">
        <v>3461016</v>
      </c>
      <c r="F269" s="342" t="s">
        <v>2212</v>
      </c>
      <c r="G269" s="342">
        <v>33000</v>
      </c>
      <c r="H269" s="372">
        <v>33000</v>
      </c>
      <c r="I269" s="306"/>
      <c r="J269" s="306"/>
      <c r="K269" s="306">
        <v>21045</v>
      </c>
      <c r="L269" s="306" t="s">
        <v>273</v>
      </c>
      <c r="M269" s="343" t="s">
        <v>53</v>
      </c>
    </row>
    <row r="270" spans="1:13" s="14" customFormat="1" ht="15.75" thickBot="1" x14ac:dyDescent="0.3">
      <c r="A270" s="26">
        <v>254</v>
      </c>
      <c r="B270" s="50">
        <v>43122</v>
      </c>
      <c r="C270" s="28" t="s">
        <v>14</v>
      </c>
      <c r="D270" s="309" t="s">
        <v>15</v>
      </c>
      <c r="E270" s="309">
        <v>235286</v>
      </c>
      <c r="F270" s="376" t="s">
        <v>246</v>
      </c>
      <c r="G270" s="376">
        <v>40000</v>
      </c>
      <c r="H270" s="377">
        <v>40000</v>
      </c>
      <c r="I270" s="309" t="s">
        <v>185</v>
      </c>
      <c r="J270" s="309" t="s">
        <v>179</v>
      </c>
      <c r="K270" s="309">
        <v>21057</v>
      </c>
      <c r="L270" s="309" t="s">
        <v>148</v>
      </c>
      <c r="M270" s="378" t="s">
        <v>149</v>
      </c>
    </row>
    <row r="271" spans="1:13" s="318" customFormat="1" ht="16.5" thickBot="1" x14ac:dyDescent="0.3">
      <c r="A271" s="470" t="s">
        <v>2421</v>
      </c>
      <c r="B271" s="471"/>
      <c r="C271" s="471"/>
      <c r="D271" s="471"/>
      <c r="E271" s="471"/>
      <c r="F271" s="472"/>
      <c r="G271" s="365">
        <f>SUM(G233:G270)</f>
        <v>1525000</v>
      </c>
      <c r="H271" s="379">
        <f>SUM(H233:H270)</f>
        <v>1525000</v>
      </c>
      <c r="I271" s="494"/>
      <c r="J271" s="495"/>
      <c r="K271" s="495"/>
      <c r="L271" s="495"/>
      <c r="M271" s="496"/>
    </row>
    <row r="272" spans="1:13" s="14" customFormat="1" x14ac:dyDescent="0.25">
      <c r="A272" s="7">
        <v>255</v>
      </c>
      <c r="B272" s="45">
        <v>43123</v>
      </c>
      <c r="C272" s="357" t="s">
        <v>2220</v>
      </c>
      <c r="D272" s="302" t="s">
        <v>299</v>
      </c>
      <c r="E272" s="302">
        <v>3460978</v>
      </c>
      <c r="F272" s="304" t="s">
        <v>2509</v>
      </c>
      <c r="G272" s="380">
        <v>45000</v>
      </c>
      <c r="H272" s="381">
        <v>45000</v>
      </c>
      <c r="I272" s="301" t="s">
        <v>870</v>
      </c>
      <c r="J272" s="301" t="s">
        <v>2510</v>
      </c>
      <c r="K272" s="301">
        <v>21059</v>
      </c>
      <c r="L272" s="301" t="s">
        <v>316</v>
      </c>
      <c r="M272" s="301" t="s">
        <v>2511</v>
      </c>
    </row>
    <row r="273" spans="1:13" s="14" customFormat="1" x14ac:dyDescent="0.25">
      <c r="A273" s="15">
        <v>256</v>
      </c>
      <c r="B273" s="48">
        <v>43123</v>
      </c>
      <c r="C273" s="192" t="s">
        <v>2220</v>
      </c>
      <c r="D273" s="306" t="s">
        <v>299</v>
      </c>
      <c r="E273" s="306">
        <v>3460173</v>
      </c>
      <c r="F273" s="307" t="s">
        <v>2512</v>
      </c>
      <c r="G273" s="382">
        <v>45000</v>
      </c>
      <c r="H273" s="372">
        <v>45000</v>
      </c>
      <c r="I273" s="197" t="s">
        <v>208</v>
      </c>
      <c r="J273" s="197" t="s">
        <v>2513</v>
      </c>
      <c r="K273" s="197">
        <v>21058</v>
      </c>
      <c r="L273" s="197" t="s">
        <v>316</v>
      </c>
      <c r="M273" s="197" t="s">
        <v>2511</v>
      </c>
    </row>
    <row r="274" spans="1:13" s="14" customFormat="1" x14ac:dyDescent="0.25">
      <c r="A274" s="15">
        <v>257</v>
      </c>
      <c r="B274" s="48">
        <v>43123</v>
      </c>
      <c r="C274" s="192" t="s">
        <v>2465</v>
      </c>
      <c r="D274" s="306" t="s">
        <v>299</v>
      </c>
      <c r="E274" s="306">
        <v>3460969</v>
      </c>
      <c r="F274" s="307" t="s">
        <v>2203</v>
      </c>
      <c r="G274" s="382">
        <v>33000</v>
      </c>
      <c r="H274" s="372">
        <v>33000</v>
      </c>
      <c r="I274" s="197" t="s">
        <v>2204</v>
      </c>
      <c r="J274" s="197" t="s">
        <v>2205</v>
      </c>
      <c r="K274" s="197">
        <v>21060</v>
      </c>
      <c r="L274" s="197" t="s">
        <v>273</v>
      </c>
      <c r="M274" s="197" t="s">
        <v>53</v>
      </c>
    </row>
    <row r="275" spans="1:13" s="14" customFormat="1" x14ac:dyDescent="0.25">
      <c r="A275" s="15">
        <v>258</v>
      </c>
      <c r="B275" s="48">
        <v>43123</v>
      </c>
      <c r="C275" s="192" t="s">
        <v>2514</v>
      </c>
      <c r="D275" s="306" t="s">
        <v>299</v>
      </c>
      <c r="E275" s="306">
        <v>3460976</v>
      </c>
      <c r="F275" s="307" t="s">
        <v>530</v>
      </c>
      <c r="G275" s="382">
        <v>40000</v>
      </c>
      <c r="H275" s="372">
        <v>40000</v>
      </c>
      <c r="I275" s="197" t="s">
        <v>531</v>
      </c>
      <c r="J275" s="197" t="s">
        <v>532</v>
      </c>
      <c r="K275" s="197">
        <v>21061</v>
      </c>
      <c r="L275" s="197" t="s">
        <v>500</v>
      </c>
      <c r="M275" s="197" t="s">
        <v>53</v>
      </c>
    </row>
    <row r="276" spans="1:13" s="14" customFormat="1" x14ac:dyDescent="0.25">
      <c r="A276" s="15">
        <v>259</v>
      </c>
      <c r="B276" s="48">
        <v>43123</v>
      </c>
      <c r="C276" s="192" t="s">
        <v>2302</v>
      </c>
      <c r="D276" s="306" t="s">
        <v>299</v>
      </c>
      <c r="E276" s="306">
        <v>3460924</v>
      </c>
      <c r="F276" s="307" t="s">
        <v>2291</v>
      </c>
      <c r="G276" s="382">
        <v>45000</v>
      </c>
      <c r="H276" s="372">
        <v>45000</v>
      </c>
      <c r="I276" s="197" t="s">
        <v>201</v>
      </c>
      <c r="J276" s="197" t="s">
        <v>2515</v>
      </c>
      <c r="K276" s="197">
        <v>21063</v>
      </c>
      <c r="L276" s="197" t="s">
        <v>28</v>
      </c>
      <c r="M276" s="197" t="s">
        <v>29</v>
      </c>
    </row>
    <row r="277" spans="1:13" s="14" customFormat="1" x14ac:dyDescent="0.25">
      <c r="A277" s="15">
        <v>260</v>
      </c>
      <c r="B277" s="48">
        <v>43123</v>
      </c>
      <c r="C277" s="192" t="s">
        <v>791</v>
      </c>
      <c r="D277" s="306" t="s">
        <v>299</v>
      </c>
      <c r="E277" s="306">
        <v>3460968</v>
      </c>
      <c r="F277" s="307" t="s">
        <v>2516</v>
      </c>
      <c r="G277" s="382">
        <v>33000</v>
      </c>
      <c r="H277" s="372">
        <v>33000</v>
      </c>
      <c r="I277" s="197" t="s">
        <v>124</v>
      </c>
      <c r="J277" s="197" t="s">
        <v>2517</v>
      </c>
      <c r="K277" s="197">
        <v>21065</v>
      </c>
      <c r="L277" s="197" t="s">
        <v>176</v>
      </c>
      <c r="M277" s="197" t="s">
        <v>87</v>
      </c>
    </row>
    <row r="278" spans="1:13" s="14" customFormat="1" x14ac:dyDescent="0.25">
      <c r="A278" s="15">
        <v>261</v>
      </c>
      <c r="B278" s="48">
        <v>43123</v>
      </c>
      <c r="C278" s="199" t="s">
        <v>2146</v>
      </c>
      <c r="D278" s="309" t="s">
        <v>299</v>
      </c>
      <c r="E278" s="309">
        <v>3461045</v>
      </c>
      <c r="F278" s="310" t="s">
        <v>2518</v>
      </c>
      <c r="G278" s="383">
        <v>33000</v>
      </c>
      <c r="H278" s="377">
        <v>33000</v>
      </c>
      <c r="I278" s="204" t="s">
        <v>586</v>
      </c>
      <c r="J278" s="204" t="s">
        <v>2519</v>
      </c>
      <c r="K278" s="204">
        <v>21066</v>
      </c>
      <c r="L278" s="204" t="s">
        <v>28</v>
      </c>
      <c r="M278" s="204" t="s">
        <v>29</v>
      </c>
    </row>
    <row r="279" spans="1:13" s="14" customFormat="1" x14ac:dyDescent="0.25">
      <c r="A279" s="15">
        <v>262</v>
      </c>
      <c r="B279" s="48">
        <v>43123</v>
      </c>
      <c r="C279" s="192" t="s">
        <v>14</v>
      </c>
      <c r="D279" s="306" t="s">
        <v>15</v>
      </c>
      <c r="E279" s="306">
        <v>235284</v>
      </c>
      <c r="F279" s="307" t="s">
        <v>2520</v>
      </c>
      <c r="G279" s="382">
        <v>36000</v>
      </c>
      <c r="H279" s="372">
        <v>36000</v>
      </c>
      <c r="I279" s="197" t="s">
        <v>1884</v>
      </c>
      <c r="J279" s="197" t="s">
        <v>2521</v>
      </c>
      <c r="K279" s="197">
        <v>21064</v>
      </c>
      <c r="L279" s="197" t="s">
        <v>28</v>
      </c>
      <c r="M279" s="197" t="s">
        <v>29</v>
      </c>
    </row>
    <row r="280" spans="1:13" s="14" customFormat="1" x14ac:dyDescent="0.25">
      <c r="A280" s="15">
        <v>263</v>
      </c>
      <c r="B280" s="48">
        <v>43123</v>
      </c>
      <c r="C280" s="357" t="s">
        <v>2220</v>
      </c>
      <c r="D280" s="302" t="s">
        <v>299</v>
      </c>
      <c r="E280" s="302">
        <v>3460977</v>
      </c>
      <c r="F280" s="304" t="s">
        <v>2522</v>
      </c>
      <c r="G280" s="380">
        <v>45000</v>
      </c>
      <c r="H280" s="381">
        <v>45000</v>
      </c>
      <c r="I280" s="301" t="s">
        <v>1805</v>
      </c>
      <c r="J280" s="301" t="s">
        <v>424</v>
      </c>
      <c r="K280" s="301">
        <v>21067</v>
      </c>
      <c r="L280" s="301" t="s">
        <v>316</v>
      </c>
      <c r="M280" s="301" t="s">
        <v>2511</v>
      </c>
    </row>
    <row r="281" spans="1:13" s="14" customFormat="1" x14ac:dyDescent="0.25">
      <c r="A281" s="15">
        <v>264</v>
      </c>
      <c r="B281" s="48">
        <v>43123</v>
      </c>
      <c r="C281" s="192" t="s">
        <v>2146</v>
      </c>
      <c r="D281" s="306" t="s">
        <v>299</v>
      </c>
      <c r="E281" s="306">
        <v>3461017</v>
      </c>
      <c r="F281" s="307" t="s">
        <v>2523</v>
      </c>
      <c r="G281" s="382">
        <v>33000</v>
      </c>
      <c r="H281" s="372">
        <v>33000</v>
      </c>
      <c r="I281" s="197" t="s">
        <v>563</v>
      </c>
      <c r="J281" s="197" t="s">
        <v>2524</v>
      </c>
      <c r="K281" s="197">
        <v>21068</v>
      </c>
      <c r="L281" s="197" t="s">
        <v>2174</v>
      </c>
      <c r="M281" s="197" t="s">
        <v>53</v>
      </c>
    </row>
    <row r="282" spans="1:13" s="14" customFormat="1" x14ac:dyDescent="0.25">
      <c r="A282" s="15">
        <v>265</v>
      </c>
      <c r="B282" s="48">
        <v>43123</v>
      </c>
      <c r="C282" s="192" t="s">
        <v>2525</v>
      </c>
      <c r="D282" s="306" t="s">
        <v>299</v>
      </c>
      <c r="E282" s="306">
        <v>3461114</v>
      </c>
      <c r="F282" s="307" t="s">
        <v>2526</v>
      </c>
      <c r="G282" s="382">
        <v>40000</v>
      </c>
      <c r="H282" s="372">
        <v>40000</v>
      </c>
      <c r="I282" s="197" t="s">
        <v>1058</v>
      </c>
      <c r="J282" s="197" t="s">
        <v>2527</v>
      </c>
      <c r="K282" s="197">
        <v>21062</v>
      </c>
      <c r="L282" s="197" t="s">
        <v>481</v>
      </c>
      <c r="M282" s="197" t="s">
        <v>29</v>
      </c>
    </row>
    <row r="283" spans="1:13" s="14" customFormat="1" x14ac:dyDescent="0.25">
      <c r="A283" s="15">
        <v>266</v>
      </c>
      <c r="B283" s="48">
        <v>43123</v>
      </c>
      <c r="C283" s="192" t="s">
        <v>2302</v>
      </c>
      <c r="D283" s="306" t="s">
        <v>299</v>
      </c>
      <c r="E283" s="306">
        <v>3460922</v>
      </c>
      <c r="F283" s="307" t="s">
        <v>2528</v>
      </c>
      <c r="G283" s="382">
        <v>45000</v>
      </c>
      <c r="H283" s="372">
        <v>45000</v>
      </c>
      <c r="I283" s="197" t="s">
        <v>2529</v>
      </c>
      <c r="J283" s="197" t="s">
        <v>2530</v>
      </c>
      <c r="K283" s="197">
        <v>21070</v>
      </c>
      <c r="L283" s="197" t="s">
        <v>273</v>
      </c>
      <c r="M283" s="197" t="s">
        <v>53</v>
      </c>
    </row>
    <row r="284" spans="1:13" s="14" customFormat="1" x14ac:dyDescent="0.25">
      <c r="A284" s="15">
        <v>267</v>
      </c>
      <c r="B284" s="48">
        <v>43123</v>
      </c>
      <c r="C284" s="192" t="s">
        <v>2302</v>
      </c>
      <c r="D284" s="306" t="s">
        <v>299</v>
      </c>
      <c r="E284" s="306">
        <v>3460923</v>
      </c>
      <c r="F284" s="307" t="s">
        <v>2531</v>
      </c>
      <c r="G284" s="382">
        <v>33000</v>
      </c>
      <c r="H284" s="372">
        <v>33000</v>
      </c>
      <c r="I284" s="197" t="s">
        <v>124</v>
      </c>
      <c r="J284" s="197" t="s">
        <v>434</v>
      </c>
      <c r="K284" s="197">
        <v>21069</v>
      </c>
      <c r="L284" s="197" t="s">
        <v>28</v>
      </c>
      <c r="M284" s="197" t="s">
        <v>29</v>
      </c>
    </row>
    <row r="285" spans="1:13" s="14" customFormat="1" x14ac:dyDescent="0.25">
      <c r="A285" s="15">
        <v>268</v>
      </c>
      <c r="B285" s="48">
        <v>43123</v>
      </c>
      <c r="C285" s="192" t="s">
        <v>2532</v>
      </c>
      <c r="D285" s="306" t="s">
        <v>299</v>
      </c>
      <c r="E285" s="306">
        <v>3459174</v>
      </c>
      <c r="F285" s="307" t="s">
        <v>2533</v>
      </c>
      <c r="G285" s="382">
        <v>33000</v>
      </c>
      <c r="H285" s="372">
        <v>33000</v>
      </c>
      <c r="I285" s="197" t="s">
        <v>870</v>
      </c>
      <c r="J285" s="197" t="s">
        <v>2534</v>
      </c>
      <c r="K285" s="197">
        <v>21072</v>
      </c>
      <c r="L285" s="197" t="s">
        <v>331</v>
      </c>
      <c r="M285" s="197" t="s">
        <v>53</v>
      </c>
    </row>
    <row r="286" spans="1:13" s="14" customFormat="1" x14ac:dyDescent="0.25">
      <c r="A286" s="15">
        <v>269</v>
      </c>
      <c r="B286" s="48">
        <v>43123</v>
      </c>
      <c r="C286" s="192" t="s">
        <v>2302</v>
      </c>
      <c r="D286" s="306" t="s">
        <v>299</v>
      </c>
      <c r="E286" s="306">
        <v>3460925</v>
      </c>
      <c r="F286" s="307" t="s">
        <v>2535</v>
      </c>
      <c r="G286" s="382">
        <v>45000</v>
      </c>
      <c r="H286" s="372">
        <v>45000</v>
      </c>
      <c r="I286" s="197" t="s">
        <v>2536</v>
      </c>
      <c r="J286" s="197" t="s">
        <v>2537</v>
      </c>
      <c r="K286" s="197">
        <v>21074</v>
      </c>
      <c r="L286" s="197" t="s">
        <v>52</v>
      </c>
      <c r="M286" s="197" t="s">
        <v>53</v>
      </c>
    </row>
    <row r="287" spans="1:13" s="14" customFormat="1" x14ac:dyDescent="0.25">
      <c r="A287" s="15">
        <v>270</v>
      </c>
      <c r="B287" s="48">
        <v>43123</v>
      </c>
      <c r="C287" s="192" t="s">
        <v>2465</v>
      </c>
      <c r="D287" s="306" t="s">
        <v>299</v>
      </c>
      <c r="E287" s="306">
        <v>3460867</v>
      </c>
      <c r="F287" s="307" t="s">
        <v>621</v>
      </c>
      <c r="G287" s="382">
        <v>33000</v>
      </c>
      <c r="H287" s="372">
        <v>33000</v>
      </c>
      <c r="I287" s="197" t="s">
        <v>2538</v>
      </c>
      <c r="J287" s="197" t="s">
        <v>398</v>
      </c>
      <c r="K287" s="197">
        <v>21076</v>
      </c>
      <c r="L287" s="197" t="s">
        <v>148</v>
      </c>
      <c r="M287" s="197" t="s">
        <v>149</v>
      </c>
    </row>
    <row r="288" spans="1:13" s="14" customFormat="1" x14ac:dyDescent="0.25">
      <c r="A288" s="15">
        <v>271</v>
      </c>
      <c r="B288" s="48">
        <v>43123</v>
      </c>
      <c r="C288" s="192" t="s">
        <v>2297</v>
      </c>
      <c r="D288" s="306" t="s">
        <v>299</v>
      </c>
      <c r="E288" s="306">
        <v>3460718</v>
      </c>
      <c r="F288" s="307" t="s">
        <v>2539</v>
      </c>
      <c r="G288" s="382">
        <v>45000</v>
      </c>
      <c r="H288" s="372">
        <v>45000</v>
      </c>
      <c r="I288" s="197" t="s">
        <v>502</v>
      </c>
      <c r="J288" s="197" t="s">
        <v>2540</v>
      </c>
      <c r="K288" s="197">
        <v>21075</v>
      </c>
      <c r="L288" s="197" t="s">
        <v>119</v>
      </c>
      <c r="M288" s="197" t="s">
        <v>119</v>
      </c>
    </row>
    <row r="289" spans="1:13" s="14" customFormat="1" x14ac:dyDescent="0.25">
      <c r="A289" s="17">
        <v>272</v>
      </c>
      <c r="B289" s="48">
        <v>43123</v>
      </c>
      <c r="C289" s="192" t="s">
        <v>2302</v>
      </c>
      <c r="D289" s="306" t="s">
        <v>299</v>
      </c>
      <c r="E289" s="306">
        <v>3460928</v>
      </c>
      <c r="F289" s="307" t="s">
        <v>2541</v>
      </c>
      <c r="G289" s="382">
        <v>45000</v>
      </c>
      <c r="H289" s="372">
        <v>45000</v>
      </c>
      <c r="I289" s="197" t="s">
        <v>2542</v>
      </c>
      <c r="J289" s="197" t="s">
        <v>2543</v>
      </c>
      <c r="K289" s="197">
        <v>21078</v>
      </c>
      <c r="L289" s="197" t="s">
        <v>28</v>
      </c>
      <c r="M289" s="197" t="s">
        <v>29</v>
      </c>
    </row>
    <row r="290" spans="1:13" s="14" customFormat="1" x14ac:dyDescent="0.25">
      <c r="A290" s="17">
        <v>273</v>
      </c>
      <c r="B290" s="48">
        <v>43123</v>
      </c>
      <c r="C290" s="384" t="s">
        <v>14</v>
      </c>
      <c r="D290" s="373" t="s">
        <v>15</v>
      </c>
      <c r="E290" s="373">
        <v>235282</v>
      </c>
      <c r="F290" s="382" t="s">
        <v>247</v>
      </c>
      <c r="G290" s="382">
        <v>45000</v>
      </c>
      <c r="H290" s="372">
        <v>45000</v>
      </c>
      <c r="I290" s="385" t="s">
        <v>121</v>
      </c>
      <c r="J290" s="385" t="s">
        <v>122</v>
      </c>
      <c r="K290" s="385">
        <v>21079</v>
      </c>
      <c r="L290" s="385" t="s">
        <v>248</v>
      </c>
      <c r="M290" s="385" t="s">
        <v>249</v>
      </c>
    </row>
    <row r="291" spans="1:13" s="14" customFormat="1" x14ac:dyDescent="0.25">
      <c r="A291" s="17">
        <v>274</v>
      </c>
      <c r="B291" s="48">
        <v>43123</v>
      </c>
      <c r="C291" s="192" t="s">
        <v>2302</v>
      </c>
      <c r="D291" s="306" t="s">
        <v>299</v>
      </c>
      <c r="E291" s="306">
        <v>3461030</v>
      </c>
      <c r="F291" s="307" t="s">
        <v>2544</v>
      </c>
      <c r="G291" s="382">
        <v>33000</v>
      </c>
      <c r="H291" s="372">
        <v>33000</v>
      </c>
      <c r="I291" s="197" t="s">
        <v>2545</v>
      </c>
      <c r="J291" s="197" t="s">
        <v>2546</v>
      </c>
      <c r="K291" s="197">
        <v>21080</v>
      </c>
      <c r="L291" s="197" t="s">
        <v>28</v>
      </c>
      <c r="M291" s="197" t="s">
        <v>29</v>
      </c>
    </row>
    <row r="292" spans="1:13" s="14" customFormat="1" x14ac:dyDescent="0.25">
      <c r="A292" s="17">
        <v>275</v>
      </c>
      <c r="B292" s="48">
        <v>43123</v>
      </c>
      <c r="C292" s="192" t="s">
        <v>1997</v>
      </c>
      <c r="D292" s="306" t="s">
        <v>299</v>
      </c>
      <c r="E292" s="306">
        <v>3460778</v>
      </c>
      <c r="F292" s="307" t="s">
        <v>2547</v>
      </c>
      <c r="G292" s="382">
        <v>33000</v>
      </c>
      <c r="H292" s="372">
        <v>33000</v>
      </c>
      <c r="I292" s="197" t="s">
        <v>2548</v>
      </c>
      <c r="J292" s="197" t="s">
        <v>2549</v>
      </c>
      <c r="K292" s="197">
        <v>21081</v>
      </c>
      <c r="L292" s="197" t="s">
        <v>28</v>
      </c>
      <c r="M292" s="197" t="s">
        <v>29</v>
      </c>
    </row>
    <row r="293" spans="1:13" s="14" customFormat="1" x14ac:dyDescent="0.25">
      <c r="A293" s="17">
        <v>276</v>
      </c>
      <c r="B293" s="48">
        <v>43123</v>
      </c>
      <c r="C293" s="192" t="s">
        <v>2465</v>
      </c>
      <c r="D293" s="306" t="s">
        <v>299</v>
      </c>
      <c r="E293" s="306">
        <v>3460868</v>
      </c>
      <c r="F293" s="307" t="s">
        <v>2550</v>
      </c>
      <c r="G293" s="382">
        <v>33000</v>
      </c>
      <c r="H293" s="372">
        <v>33000</v>
      </c>
      <c r="I293" s="197" t="s">
        <v>124</v>
      </c>
      <c r="J293" s="197" t="s">
        <v>2551</v>
      </c>
      <c r="K293" s="197">
        <v>21084</v>
      </c>
      <c r="L293" s="197" t="s">
        <v>148</v>
      </c>
      <c r="M293" s="197" t="s">
        <v>149</v>
      </c>
    </row>
    <row r="294" spans="1:13" s="14" customFormat="1" x14ac:dyDescent="0.25">
      <c r="A294" s="17">
        <v>277</v>
      </c>
      <c r="B294" s="48">
        <v>43123</v>
      </c>
      <c r="C294" s="192" t="s">
        <v>2302</v>
      </c>
      <c r="D294" s="306" t="s">
        <v>299</v>
      </c>
      <c r="E294" s="306">
        <v>3460929</v>
      </c>
      <c r="F294" s="307" t="s">
        <v>2552</v>
      </c>
      <c r="G294" s="382">
        <v>33000</v>
      </c>
      <c r="H294" s="372">
        <v>33000</v>
      </c>
      <c r="I294" s="197" t="s">
        <v>1991</v>
      </c>
      <c r="J294" s="197" t="s">
        <v>2434</v>
      </c>
      <c r="K294" s="197">
        <v>21082</v>
      </c>
      <c r="L294" s="197" t="s">
        <v>316</v>
      </c>
      <c r="M294" s="197" t="s">
        <v>2511</v>
      </c>
    </row>
    <row r="295" spans="1:13" s="14" customFormat="1" x14ac:dyDescent="0.25">
      <c r="A295" s="17">
        <v>278</v>
      </c>
      <c r="B295" s="48">
        <v>43123</v>
      </c>
      <c r="C295" s="192" t="s">
        <v>2553</v>
      </c>
      <c r="D295" s="306" t="s">
        <v>299</v>
      </c>
      <c r="E295" s="306">
        <v>3460885</v>
      </c>
      <c r="F295" s="307" t="s">
        <v>2554</v>
      </c>
      <c r="G295" s="382">
        <v>33000</v>
      </c>
      <c r="H295" s="372">
        <v>33000</v>
      </c>
      <c r="I295" s="197" t="s">
        <v>2555</v>
      </c>
      <c r="J295" s="197" t="s">
        <v>2249</v>
      </c>
      <c r="K295" s="197">
        <v>21083</v>
      </c>
      <c r="L295" s="197" t="s">
        <v>220</v>
      </c>
      <c r="M295" s="197" t="s">
        <v>149</v>
      </c>
    </row>
    <row r="296" spans="1:13" s="14" customFormat="1" x14ac:dyDescent="0.25">
      <c r="A296" s="17">
        <v>279</v>
      </c>
      <c r="B296" s="48">
        <v>43123</v>
      </c>
      <c r="C296" s="192" t="s">
        <v>2556</v>
      </c>
      <c r="D296" s="306" t="s">
        <v>299</v>
      </c>
      <c r="E296" s="306">
        <v>3461116</v>
      </c>
      <c r="F296" s="307" t="s">
        <v>1980</v>
      </c>
      <c r="G296" s="382">
        <v>33000</v>
      </c>
      <c r="H296" s="372">
        <v>33000</v>
      </c>
      <c r="I296" s="197" t="s">
        <v>559</v>
      </c>
      <c r="J296" s="197" t="s">
        <v>2557</v>
      </c>
      <c r="K296" s="197">
        <v>21087</v>
      </c>
      <c r="L296" s="197" t="s">
        <v>28</v>
      </c>
      <c r="M296" s="197" t="s">
        <v>29</v>
      </c>
    </row>
    <row r="297" spans="1:13" s="14" customFormat="1" x14ac:dyDescent="0.25">
      <c r="A297" s="17">
        <v>280</v>
      </c>
      <c r="B297" s="48">
        <v>43123</v>
      </c>
      <c r="C297" s="192" t="s">
        <v>2514</v>
      </c>
      <c r="D297" s="306" t="s">
        <v>299</v>
      </c>
      <c r="E297" s="306">
        <v>3460975</v>
      </c>
      <c r="F297" s="307" t="s">
        <v>2558</v>
      </c>
      <c r="G297" s="382">
        <v>40000</v>
      </c>
      <c r="H297" s="372">
        <v>40000</v>
      </c>
      <c r="I297" s="197" t="s">
        <v>2559</v>
      </c>
      <c r="J297" s="197" t="s">
        <v>2560</v>
      </c>
      <c r="K297" s="197">
        <v>21089</v>
      </c>
      <c r="L297" s="197" t="s">
        <v>273</v>
      </c>
      <c r="M297" s="197" t="s">
        <v>29</v>
      </c>
    </row>
    <row r="298" spans="1:13" s="14" customFormat="1" x14ac:dyDescent="0.25">
      <c r="A298" s="17">
        <v>281</v>
      </c>
      <c r="B298" s="48">
        <v>43123</v>
      </c>
      <c r="C298" s="192" t="s">
        <v>2556</v>
      </c>
      <c r="D298" s="306" t="s">
        <v>299</v>
      </c>
      <c r="E298" s="306">
        <v>3461115</v>
      </c>
      <c r="F298" s="307" t="s">
        <v>644</v>
      </c>
      <c r="G298" s="382">
        <v>33000</v>
      </c>
      <c r="H298" s="372">
        <v>33000</v>
      </c>
      <c r="I298" s="197" t="s">
        <v>55</v>
      </c>
      <c r="J298" s="197" t="s">
        <v>2561</v>
      </c>
      <c r="K298" s="197">
        <v>21090</v>
      </c>
      <c r="L298" s="197" t="s">
        <v>28</v>
      </c>
      <c r="M298" s="197" t="s">
        <v>29</v>
      </c>
    </row>
    <row r="299" spans="1:13" s="14" customFormat="1" x14ac:dyDescent="0.25">
      <c r="A299" s="17">
        <v>282</v>
      </c>
      <c r="B299" s="48">
        <v>43123</v>
      </c>
      <c r="C299" s="192" t="s">
        <v>2562</v>
      </c>
      <c r="D299" s="306" t="s">
        <v>299</v>
      </c>
      <c r="E299" s="306">
        <v>3460958</v>
      </c>
      <c r="F299" s="307" t="s">
        <v>2563</v>
      </c>
      <c r="G299" s="382">
        <v>40000</v>
      </c>
      <c r="H299" s="372">
        <v>40000</v>
      </c>
      <c r="I299" s="197" t="s">
        <v>212</v>
      </c>
      <c r="J299" s="197" t="s">
        <v>2564</v>
      </c>
      <c r="K299" s="197">
        <v>21086</v>
      </c>
      <c r="L299" s="197" t="s">
        <v>36</v>
      </c>
      <c r="M299" s="197" t="s">
        <v>37</v>
      </c>
    </row>
    <row r="300" spans="1:13" s="14" customFormat="1" x14ac:dyDescent="0.25">
      <c r="A300" s="17">
        <v>283</v>
      </c>
      <c r="B300" s="48">
        <v>43123</v>
      </c>
      <c r="C300" s="192" t="s">
        <v>2565</v>
      </c>
      <c r="D300" s="306" t="s">
        <v>299</v>
      </c>
      <c r="E300" s="306">
        <v>3460914</v>
      </c>
      <c r="F300" s="307" t="s">
        <v>2566</v>
      </c>
      <c r="G300" s="382">
        <v>40000</v>
      </c>
      <c r="H300" s="372">
        <v>40000</v>
      </c>
      <c r="I300" s="197" t="s">
        <v>260</v>
      </c>
      <c r="J300" s="197" t="s">
        <v>614</v>
      </c>
      <c r="K300" s="197">
        <v>21091</v>
      </c>
      <c r="L300" s="197" t="s">
        <v>148</v>
      </c>
      <c r="M300" s="197" t="s">
        <v>149</v>
      </c>
    </row>
    <row r="301" spans="1:13" s="14" customFormat="1" x14ac:dyDescent="0.25">
      <c r="A301" s="17">
        <v>284</v>
      </c>
      <c r="B301" s="48">
        <v>43123</v>
      </c>
      <c r="C301" s="192" t="s">
        <v>2565</v>
      </c>
      <c r="D301" s="306" t="s">
        <v>299</v>
      </c>
      <c r="E301" s="306">
        <v>3460913</v>
      </c>
      <c r="F301" s="307" t="s">
        <v>2567</v>
      </c>
      <c r="G301" s="382">
        <v>60000</v>
      </c>
      <c r="H301" s="372">
        <v>60000</v>
      </c>
      <c r="I301" s="197" t="s">
        <v>124</v>
      </c>
      <c r="J301" s="197" t="s">
        <v>614</v>
      </c>
      <c r="K301" s="197">
        <v>21088</v>
      </c>
      <c r="L301" s="197" t="s">
        <v>268</v>
      </c>
      <c r="M301" s="197" t="s">
        <v>268</v>
      </c>
    </row>
    <row r="302" spans="1:13" s="14" customFormat="1" x14ac:dyDescent="0.25">
      <c r="A302" s="17">
        <v>285</v>
      </c>
      <c r="B302" s="48">
        <v>43123</v>
      </c>
      <c r="C302" s="192" t="s">
        <v>2565</v>
      </c>
      <c r="D302" s="306" t="s">
        <v>299</v>
      </c>
      <c r="E302" s="306">
        <v>3460918</v>
      </c>
      <c r="F302" s="307" t="s">
        <v>2566</v>
      </c>
      <c r="G302" s="382">
        <v>60000</v>
      </c>
      <c r="H302" s="372">
        <v>60000</v>
      </c>
      <c r="I302" s="197" t="s">
        <v>101</v>
      </c>
      <c r="J302" s="197" t="s">
        <v>400</v>
      </c>
      <c r="K302" s="197">
        <v>21085</v>
      </c>
      <c r="L302" s="197" t="s">
        <v>148</v>
      </c>
      <c r="M302" s="197" t="s">
        <v>149</v>
      </c>
    </row>
    <row r="303" spans="1:13" s="14" customFormat="1" x14ac:dyDescent="0.25">
      <c r="A303" s="17">
        <v>286</v>
      </c>
      <c r="B303" s="48">
        <v>43123</v>
      </c>
      <c r="C303" s="192" t="s">
        <v>2568</v>
      </c>
      <c r="D303" s="306" t="s">
        <v>299</v>
      </c>
      <c r="E303" s="306">
        <v>3461184</v>
      </c>
      <c r="F303" s="307" t="s">
        <v>2569</v>
      </c>
      <c r="G303" s="382">
        <v>45000</v>
      </c>
      <c r="H303" s="372">
        <v>45000</v>
      </c>
      <c r="I303" s="197" t="s">
        <v>2570</v>
      </c>
      <c r="J303" s="197" t="s">
        <v>2571</v>
      </c>
      <c r="K303" s="197">
        <v>21092</v>
      </c>
      <c r="L303" s="197" t="s">
        <v>52</v>
      </c>
      <c r="M303" s="197" t="s">
        <v>53</v>
      </c>
    </row>
    <row r="304" spans="1:13" s="14" customFormat="1" x14ac:dyDescent="0.25">
      <c r="A304" s="17">
        <v>287</v>
      </c>
      <c r="B304" s="48">
        <v>43123</v>
      </c>
      <c r="C304" s="192" t="s">
        <v>2572</v>
      </c>
      <c r="D304" s="306" t="s">
        <v>299</v>
      </c>
      <c r="E304" s="306">
        <v>3461182</v>
      </c>
      <c r="F304" s="307" t="s">
        <v>2573</v>
      </c>
      <c r="G304" s="382">
        <v>45000</v>
      </c>
      <c r="H304" s="372">
        <v>45000</v>
      </c>
      <c r="I304" s="197" t="s">
        <v>2574</v>
      </c>
      <c r="J304" s="197" t="s">
        <v>2575</v>
      </c>
      <c r="K304" s="197">
        <v>21093</v>
      </c>
      <c r="L304" s="197" t="s">
        <v>356</v>
      </c>
      <c r="M304" s="197" t="s">
        <v>357</v>
      </c>
    </row>
    <row r="305" spans="1:13" s="14" customFormat="1" x14ac:dyDescent="0.25">
      <c r="A305" s="17">
        <v>288</v>
      </c>
      <c r="B305" s="48">
        <v>43123</v>
      </c>
      <c r="C305" s="192" t="s">
        <v>2572</v>
      </c>
      <c r="D305" s="306" t="s">
        <v>299</v>
      </c>
      <c r="E305" s="306">
        <v>3461181</v>
      </c>
      <c r="F305" s="307" t="s">
        <v>2576</v>
      </c>
      <c r="G305" s="382">
        <v>45000</v>
      </c>
      <c r="H305" s="372">
        <v>45000</v>
      </c>
      <c r="I305" s="197" t="s">
        <v>2577</v>
      </c>
      <c r="J305" s="197" t="s">
        <v>2578</v>
      </c>
      <c r="K305" s="197">
        <v>21096</v>
      </c>
      <c r="L305" s="197" t="s">
        <v>356</v>
      </c>
      <c r="M305" s="197" t="s">
        <v>357</v>
      </c>
    </row>
    <row r="306" spans="1:13" s="14" customFormat="1" x14ac:dyDescent="0.25">
      <c r="A306" s="17">
        <v>289</v>
      </c>
      <c r="B306" s="48">
        <v>43123</v>
      </c>
      <c r="C306" s="192" t="s">
        <v>14</v>
      </c>
      <c r="D306" s="306" t="s">
        <v>15</v>
      </c>
      <c r="E306" s="306">
        <v>235291</v>
      </c>
      <c r="F306" s="307" t="s">
        <v>250</v>
      </c>
      <c r="G306" s="382">
        <v>45000</v>
      </c>
      <c r="H306" s="372">
        <v>45000</v>
      </c>
      <c r="I306" s="197" t="s">
        <v>251</v>
      </c>
      <c r="J306" s="197" t="s">
        <v>252</v>
      </c>
      <c r="K306" s="197">
        <v>21094</v>
      </c>
      <c r="L306" s="197" t="s">
        <v>28</v>
      </c>
      <c r="M306" s="197" t="s">
        <v>29</v>
      </c>
    </row>
    <row r="307" spans="1:13" s="14" customFormat="1" ht="15.75" thickBot="1" x14ac:dyDescent="0.3">
      <c r="A307" s="28">
        <v>290</v>
      </c>
      <c r="B307" s="50">
        <v>43123</v>
      </c>
      <c r="C307" s="199" t="s">
        <v>2496</v>
      </c>
      <c r="D307" s="309" t="s">
        <v>299</v>
      </c>
      <c r="E307" s="309">
        <v>3461121</v>
      </c>
      <c r="F307" s="310" t="s">
        <v>2579</v>
      </c>
      <c r="G307" s="383">
        <v>40000</v>
      </c>
      <c r="H307" s="377">
        <v>40000</v>
      </c>
      <c r="I307" s="204" t="s">
        <v>440</v>
      </c>
      <c r="J307" s="204" t="s">
        <v>2580</v>
      </c>
      <c r="K307" s="204">
        <v>21073</v>
      </c>
      <c r="L307" s="204" t="s">
        <v>335</v>
      </c>
      <c r="M307" s="204" t="s">
        <v>336</v>
      </c>
    </row>
    <row r="308" spans="1:13" s="14" customFormat="1" ht="15.75" thickBot="1" x14ac:dyDescent="0.3">
      <c r="A308" s="419" t="s">
        <v>2581</v>
      </c>
      <c r="B308" s="420"/>
      <c r="C308" s="420"/>
      <c r="D308" s="420"/>
      <c r="E308" s="420"/>
      <c r="F308" s="421"/>
      <c r="G308" s="386">
        <f>SUM(G272:G307)</f>
        <v>1443000</v>
      </c>
      <c r="H308" s="387">
        <f>SUM(H272:H307)</f>
        <v>1443000</v>
      </c>
      <c r="I308" s="482"/>
      <c r="J308" s="483"/>
      <c r="K308" s="483"/>
      <c r="L308" s="483"/>
      <c r="M308" s="484"/>
    </row>
    <row r="309" spans="1:13" s="14" customFormat="1" x14ac:dyDescent="0.25">
      <c r="A309" s="9">
        <v>291</v>
      </c>
      <c r="B309" s="45">
        <v>43124</v>
      </c>
      <c r="C309" s="357" t="s">
        <v>14</v>
      </c>
      <c r="D309" s="302" t="s">
        <v>15</v>
      </c>
      <c r="E309" s="302">
        <v>235295</v>
      </c>
      <c r="F309" s="304" t="s">
        <v>253</v>
      </c>
      <c r="G309" s="380">
        <v>40000</v>
      </c>
      <c r="H309" s="381">
        <v>40000</v>
      </c>
      <c r="I309" s="301" t="s">
        <v>254</v>
      </c>
      <c r="J309" s="301" t="s">
        <v>255</v>
      </c>
      <c r="K309" s="301">
        <v>21106</v>
      </c>
      <c r="L309" s="301" t="s">
        <v>28</v>
      </c>
      <c r="M309" s="301" t="s">
        <v>29</v>
      </c>
    </row>
    <row r="310" spans="1:13" s="14" customFormat="1" x14ac:dyDescent="0.25">
      <c r="A310" s="17">
        <v>292</v>
      </c>
      <c r="B310" s="48">
        <v>43124</v>
      </c>
      <c r="C310" s="192" t="s">
        <v>14</v>
      </c>
      <c r="D310" s="306" t="s">
        <v>15</v>
      </c>
      <c r="E310" s="306">
        <v>235297</v>
      </c>
      <c r="F310" s="307" t="s">
        <v>256</v>
      </c>
      <c r="G310" s="382">
        <v>33000</v>
      </c>
      <c r="H310" s="372">
        <v>33000</v>
      </c>
      <c r="I310" s="197" t="s">
        <v>257</v>
      </c>
      <c r="J310" s="197" t="s">
        <v>258</v>
      </c>
      <c r="K310" s="197">
        <v>21107</v>
      </c>
      <c r="L310" s="197" t="s">
        <v>248</v>
      </c>
      <c r="M310" s="197" t="s">
        <v>249</v>
      </c>
    </row>
    <row r="311" spans="1:13" s="14" customFormat="1" x14ac:dyDescent="0.25">
      <c r="A311" s="17">
        <v>293</v>
      </c>
      <c r="B311" s="48">
        <v>43124</v>
      </c>
      <c r="C311" s="192" t="s">
        <v>14</v>
      </c>
      <c r="D311" s="306" t="s">
        <v>15</v>
      </c>
      <c r="E311" s="306">
        <v>235296</v>
      </c>
      <c r="F311" s="307" t="s">
        <v>259</v>
      </c>
      <c r="G311" s="382">
        <v>42000</v>
      </c>
      <c r="H311" s="372">
        <v>42000</v>
      </c>
      <c r="I311" s="197" t="s">
        <v>260</v>
      </c>
      <c r="J311" s="197" t="s">
        <v>261</v>
      </c>
      <c r="K311" s="197">
        <v>21102</v>
      </c>
      <c r="L311" s="197" t="s">
        <v>248</v>
      </c>
      <c r="M311" s="197" t="s">
        <v>249</v>
      </c>
    </row>
    <row r="312" spans="1:13" s="14" customFormat="1" x14ac:dyDescent="0.25">
      <c r="A312" s="17">
        <v>294</v>
      </c>
      <c r="B312" s="48">
        <v>43124</v>
      </c>
      <c r="C312" s="192" t="s">
        <v>14</v>
      </c>
      <c r="D312" s="306" t="s">
        <v>15</v>
      </c>
      <c r="E312" s="306">
        <v>235294</v>
      </c>
      <c r="F312" s="307" t="s">
        <v>262</v>
      </c>
      <c r="G312" s="382">
        <v>40000</v>
      </c>
      <c r="H312" s="372">
        <v>40000</v>
      </c>
      <c r="I312" s="197" t="s">
        <v>22</v>
      </c>
      <c r="J312" s="197" t="s">
        <v>263</v>
      </c>
      <c r="K312" s="197">
        <v>21104</v>
      </c>
      <c r="L312" s="197" t="s">
        <v>24</v>
      </c>
      <c r="M312" s="197" t="s">
        <v>24</v>
      </c>
    </row>
    <row r="313" spans="1:13" s="14" customFormat="1" x14ac:dyDescent="0.25">
      <c r="A313" s="17">
        <v>295</v>
      </c>
      <c r="B313" s="48">
        <v>43124</v>
      </c>
      <c r="C313" s="192" t="s">
        <v>2582</v>
      </c>
      <c r="D313" s="306" t="s">
        <v>299</v>
      </c>
      <c r="E313" s="306">
        <v>3460908</v>
      </c>
      <c r="F313" s="307" t="s">
        <v>562</v>
      </c>
      <c r="G313" s="382">
        <v>33000</v>
      </c>
      <c r="H313" s="372">
        <v>33000</v>
      </c>
      <c r="I313" s="197" t="s">
        <v>563</v>
      </c>
      <c r="J313" s="197" t="s">
        <v>564</v>
      </c>
      <c r="K313" s="197">
        <v>21103</v>
      </c>
      <c r="L313" s="197" t="s">
        <v>273</v>
      </c>
      <c r="M313" s="197" t="s">
        <v>53</v>
      </c>
    </row>
    <row r="314" spans="1:13" s="14" customFormat="1" x14ac:dyDescent="0.25">
      <c r="A314" s="17">
        <v>296</v>
      </c>
      <c r="B314" s="48">
        <v>43124</v>
      </c>
      <c r="C314" s="192" t="s">
        <v>2562</v>
      </c>
      <c r="D314" s="306" t="s">
        <v>299</v>
      </c>
      <c r="E314" s="306">
        <v>3460957</v>
      </c>
      <c r="F314" s="307" t="s">
        <v>2583</v>
      </c>
      <c r="G314" s="382">
        <v>40000</v>
      </c>
      <c r="H314" s="372">
        <v>40000</v>
      </c>
      <c r="I314" s="197" t="s">
        <v>2584</v>
      </c>
      <c r="J314" s="197" t="s">
        <v>2564</v>
      </c>
      <c r="K314" s="197">
        <v>21101</v>
      </c>
      <c r="L314" s="197" t="s">
        <v>24</v>
      </c>
      <c r="M314" s="197" t="s">
        <v>24</v>
      </c>
    </row>
    <row r="315" spans="1:13" s="14" customFormat="1" x14ac:dyDescent="0.25">
      <c r="A315" s="17">
        <v>297</v>
      </c>
      <c r="B315" s="48">
        <v>43124</v>
      </c>
      <c r="C315" s="192" t="s">
        <v>2220</v>
      </c>
      <c r="D315" s="306" t="s">
        <v>299</v>
      </c>
      <c r="E315" s="306">
        <v>3461234</v>
      </c>
      <c r="F315" s="307" t="s">
        <v>2585</v>
      </c>
      <c r="G315" s="382">
        <v>45000</v>
      </c>
      <c r="H315" s="372">
        <v>45000</v>
      </c>
      <c r="I315" s="197" t="s">
        <v>461</v>
      </c>
      <c r="J315" s="197" t="s">
        <v>2586</v>
      </c>
      <c r="K315" s="197">
        <v>21112</v>
      </c>
      <c r="L315" s="197" t="s">
        <v>2174</v>
      </c>
      <c r="M315" s="197" t="s">
        <v>53</v>
      </c>
    </row>
    <row r="316" spans="1:13" s="14" customFormat="1" x14ac:dyDescent="0.25">
      <c r="A316" s="17">
        <v>298</v>
      </c>
      <c r="B316" s="48">
        <v>43124</v>
      </c>
      <c r="C316" s="192" t="s">
        <v>14</v>
      </c>
      <c r="D316" s="306" t="s">
        <v>15</v>
      </c>
      <c r="E316" s="306">
        <v>235292</v>
      </c>
      <c r="F316" s="307" t="s">
        <v>264</v>
      </c>
      <c r="G316" s="382">
        <v>45000</v>
      </c>
      <c r="H316" s="372">
        <v>45000</v>
      </c>
      <c r="I316" s="197" t="s">
        <v>265</v>
      </c>
      <c r="J316" s="197" t="s">
        <v>266</v>
      </c>
      <c r="K316" s="197">
        <v>21113</v>
      </c>
      <c r="L316" s="197" t="s">
        <v>267</v>
      </c>
      <c r="M316" s="197" t="s">
        <v>268</v>
      </c>
    </row>
    <row r="317" spans="1:13" s="14" customFormat="1" x14ac:dyDescent="0.25">
      <c r="A317" s="17">
        <v>299</v>
      </c>
      <c r="B317" s="48">
        <v>43124</v>
      </c>
      <c r="C317" s="192" t="s">
        <v>14</v>
      </c>
      <c r="D317" s="306" t="s">
        <v>15</v>
      </c>
      <c r="E317" s="306">
        <v>235293</v>
      </c>
      <c r="F317" s="307" t="s">
        <v>269</v>
      </c>
      <c r="G317" s="382">
        <v>33000</v>
      </c>
      <c r="H317" s="372">
        <v>33000</v>
      </c>
      <c r="I317" s="197" t="s">
        <v>270</v>
      </c>
      <c r="J317" s="197" t="s">
        <v>271</v>
      </c>
      <c r="K317" s="197">
        <v>21117</v>
      </c>
      <c r="L317" s="197" t="s">
        <v>24</v>
      </c>
      <c r="M317" s="197" t="s">
        <v>24</v>
      </c>
    </row>
    <row r="318" spans="1:13" s="14" customFormat="1" x14ac:dyDescent="0.25">
      <c r="A318" s="17">
        <v>300</v>
      </c>
      <c r="B318" s="48">
        <v>43124</v>
      </c>
      <c r="C318" s="192" t="s">
        <v>14</v>
      </c>
      <c r="D318" s="306" t="s">
        <v>15</v>
      </c>
      <c r="E318" s="306">
        <v>235299</v>
      </c>
      <c r="F318" s="307" t="s">
        <v>135</v>
      </c>
      <c r="G318" s="382">
        <v>45000</v>
      </c>
      <c r="H318" s="372">
        <v>45000</v>
      </c>
      <c r="I318" s="197" t="s">
        <v>272</v>
      </c>
      <c r="J318" s="197" t="s">
        <v>137</v>
      </c>
      <c r="K318" s="197">
        <v>21118</v>
      </c>
      <c r="L318" s="197" t="s">
        <v>273</v>
      </c>
      <c r="M318" s="197" t="s">
        <v>53</v>
      </c>
    </row>
    <row r="319" spans="1:13" s="14" customFormat="1" x14ac:dyDescent="0.25">
      <c r="A319" s="17">
        <v>301</v>
      </c>
      <c r="B319" s="48">
        <v>43124</v>
      </c>
      <c r="C319" s="192" t="s">
        <v>2587</v>
      </c>
      <c r="D319" s="306" t="s">
        <v>299</v>
      </c>
      <c r="E319" s="306">
        <v>3461020</v>
      </c>
      <c r="F319" s="307" t="s">
        <v>2588</v>
      </c>
      <c r="G319" s="382">
        <v>40000</v>
      </c>
      <c r="H319" s="372">
        <v>40000</v>
      </c>
      <c r="I319" s="197" t="s">
        <v>2589</v>
      </c>
      <c r="J319" s="197" t="s">
        <v>2590</v>
      </c>
      <c r="K319" s="197">
        <v>21120</v>
      </c>
      <c r="L319" s="197" t="s">
        <v>2174</v>
      </c>
      <c r="M319" s="197" t="s">
        <v>53</v>
      </c>
    </row>
    <row r="320" spans="1:13" s="14" customFormat="1" x14ac:dyDescent="0.25">
      <c r="A320" s="17">
        <v>302</v>
      </c>
      <c r="B320" s="48">
        <v>43124</v>
      </c>
      <c r="C320" s="192" t="s">
        <v>14</v>
      </c>
      <c r="D320" s="306" t="s">
        <v>15</v>
      </c>
      <c r="E320" s="306">
        <v>235300</v>
      </c>
      <c r="F320" s="307" t="s">
        <v>274</v>
      </c>
      <c r="G320" s="382">
        <v>45000</v>
      </c>
      <c r="H320" s="372">
        <v>45000</v>
      </c>
      <c r="I320" s="197" t="s">
        <v>275</v>
      </c>
      <c r="J320" s="197" t="s">
        <v>276</v>
      </c>
      <c r="K320" s="197">
        <v>21124</v>
      </c>
      <c r="L320" s="197" t="s">
        <v>273</v>
      </c>
      <c r="M320" s="197" t="s">
        <v>53</v>
      </c>
    </row>
    <row r="321" spans="1:13" s="14" customFormat="1" x14ac:dyDescent="0.25">
      <c r="A321" s="17">
        <v>303</v>
      </c>
      <c r="B321" s="48">
        <v>43124</v>
      </c>
      <c r="C321" s="192" t="s">
        <v>14</v>
      </c>
      <c r="D321" s="306" t="s">
        <v>15</v>
      </c>
      <c r="E321" s="306">
        <v>235298</v>
      </c>
      <c r="F321" s="307" t="s">
        <v>277</v>
      </c>
      <c r="G321" s="382">
        <v>40000</v>
      </c>
      <c r="H321" s="372">
        <v>40000</v>
      </c>
      <c r="I321" s="197" t="s">
        <v>278</v>
      </c>
      <c r="J321" s="197" t="s">
        <v>279</v>
      </c>
      <c r="K321" s="197">
        <v>21126</v>
      </c>
      <c r="L321" s="197" t="s">
        <v>273</v>
      </c>
      <c r="M321" s="197" t="s">
        <v>53</v>
      </c>
    </row>
    <row r="322" spans="1:13" s="14" customFormat="1" x14ac:dyDescent="0.25">
      <c r="A322" s="17">
        <v>304</v>
      </c>
      <c r="B322" s="48">
        <v>43124</v>
      </c>
      <c r="C322" s="192" t="s">
        <v>14</v>
      </c>
      <c r="D322" s="306" t="s">
        <v>15</v>
      </c>
      <c r="E322" s="306">
        <v>235302</v>
      </c>
      <c r="F322" s="307" t="s">
        <v>280</v>
      </c>
      <c r="G322" s="382">
        <v>45000</v>
      </c>
      <c r="H322" s="372">
        <v>45000</v>
      </c>
      <c r="I322" s="197" t="s">
        <v>55</v>
      </c>
      <c r="J322" s="197" t="s">
        <v>56</v>
      </c>
      <c r="K322" s="197">
        <v>21127</v>
      </c>
      <c r="L322" s="197" t="s">
        <v>52</v>
      </c>
      <c r="M322" s="197" t="s">
        <v>53</v>
      </c>
    </row>
    <row r="323" spans="1:13" s="14" customFormat="1" x14ac:dyDescent="0.25">
      <c r="A323" s="17">
        <v>305</v>
      </c>
      <c r="B323" s="48">
        <v>43124</v>
      </c>
      <c r="C323" s="192" t="s">
        <v>536</v>
      </c>
      <c r="D323" s="306" t="s">
        <v>299</v>
      </c>
      <c r="E323" s="306">
        <v>3461078</v>
      </c>
      <c r="F323" s="307" t="s">
        <v>2591</v>
      </c>
      <c r="G323" s="382">
        <v>33000</v>
      </c>
      <c r="H323" s="372">
        <v>33000</v>
      </c>
      <c r="I323" s="197" t="s">
        <v>870</v>
      </c>
      <c r="J323" s="197" t="s">
        <v>2228</v>
      </c>
      <c r="K323" s="197">
        <v>21121</v>
      </c>
      <c r="L323" s="197" t="s">
        <v>273</v>
      </c>
      <c r="M323" s="197" t="s">
        <v>53</v>
      </c>
    </row>
    <row r="324" spans="1:13" s="14" customFormat="1" x14ac:dyDescent="0.25">
      <c r="A324" s="17">
        <v>306</v>
      </c>
      <c r="B324" s="48">
        <v>43124</v>
      </c>
      <c r="C324" s="192" t="s">
        <v>14</v>
      </c>
      <c r="D324" s="306" t="s">
        <v>15</v>
      </c>
      <c r="E324" s="306">
        <v>235308</v>
      </c>
      <c r="F324" s="307" t="s">
        <v>281</v>
      </c>
      <c r="G324" s="382">
        <v>40000</v>
      </c>
      <c r="H324" s="372">
        <v>40000</v>
      </c>
      <c r="I324" s="197" t="s">
        <v>282</v>
      </c>
      <c r="J324" s="197" t="s">
        <v>108</v>
      </c>
      <c r="K324" s="197">
        <v>21133</v>
      </c>
      <c r="L324" s="197" t="s">
        <v>148</v>
      </c>
      <c r="M324" s="197" t="s">
        <v>149</v>
      </c>
    </row>
    <row r="325" spans="1:13" s="14" customFormat="1" x14ac:dyDescent="0.25">
      <c r="A325" s="17">
        <v>307</v>
      </c>
      <c r="B325" s="48">
        <v>43124</v>
      </c>
      <c r="C325" s="192" t="s">
        <v>2568</v>
      </c>
      <c r="D325" s="306" t="s">
        <v>299</v>
      </c>
      <c r="E325" s="306">
        <v>3461183</v>
      </c>
      <c r="F325" s="307" t="s">
        <v>2592</v>
      </c>
      <c r="G325" s="382">
        <v>45000</v>
      </c>
      <c r="H325" s="372">
        <v>45000</v>
      </c>
      <c r="I325" s="197" t="s">
        <v>2169</v>
      </c>
      <c r="J325" s="197" t="s">
        <v>2593</v>
      </c>
      <c r="K325" s="197">
        <v>21132</v>
      </c>
      <c r="L325" s="197" t="s">
        <v>273</v>
      </c>
      <c r="M325" s="197" t="s">
        <v>53</v>
      </c>
    </row>
    <row r="326" spans="1:13" s="14" customFormat="1" x14ac:dyDescent="0.25">
      <c r="A326" s="17">
        <v>308</v>
      </c>
      <c r="B326" s="48">
        <v>43124</v>
      </c>
      <c r="C326" s="192" t="s">
        <v>14</v>
      </c>
      <c r="D326" s="306" t="s">
        <v>15</v>
      </c>
      <c r="E326" s="306">
        <v>235307</v>
      </c>
      <c r="F326" s="307" t="s">
        <v>283</v>
      </c>
      <c r="G326" s="382">
        <v>40000</v>
      </c>
      <c r="H326" s="372">
        <v>40000</v>
      </c>
      <c r="I326" s="197" t="s">
        <v>101</v>
      </c>
      <c r="J326" s="197" t="s">
        <v>284</v>
      </c>
      <c r="K326" s="197">
        <v>21139</v>
      </c>
      <c r="L326" s="197" t="s">
        <v>148</v>
      </c>
      <c r="M326" s="197" t="s">
        <v>149</v>
      </c>
    </row>
    <row r="327" spans="1:13" s="14" customFormat="1" x14ac:dyDescent="0.25">
      <c r="A327" s="17">
        <v>309</v>
      </c>
      <c r="B327" s="48">
        <v>43124</v>
      </c>
      <c r="C327" s="384" t="s">
        <v>2443</v>
      </c>
      <c r="D327" s="373" t="s">
        <v>299</v>
      </c>
      <c r="E327" s="373">
        <v>3461224</v>
      </c>
      <c r="F327" s="382" t="s">
        <v>2200</v>
      </c>
      <c r="G327" s="382">
        <v>45000</v>
      </c>
      <c r="H327" s="372">
        <v>45000</v>
      </c>
      <c r="I327" s="385" t="s">
        <v>254</v>
      </c>
      <c r="J327" s="385" t="s">
        <v>2594</v>
      </c>
      <c r="K327" s="385">
        <v>21138</v>
      </c>
      <c r="L327" s="385" t="s">
        <v>2219</v>
      </c>
      <c r="M327" s="385" t="s">
        <v>53</v>
      </c>
    </row>
    <row r="328" spans="1:13" s="14" customFormat="1" x14ac:dyDescent="0.25">
      <c r="A328" s="17">
        <v>310</v>
      </c>
      <c r="B328" s="48">
        <v>43124</v>
      </c>
      <c r="C328" s="192" t="s">
        <v>14</v>
      </c>
      <c r="D328" s="306" t="s">
        <v>15</v>
      </c>
      <c r="E328" s="306">
        <v>235303</v>
      </c>
      <c r="F328" s="307" t="s">
        <v>285</v>
      </c>
      <c r="G328" s="382">
        <v>45000</v>
      </c>
      <c r="H328" s="372">
        <v>45000</v>
      </c>
      <c r="I328" s="197" t="s">
        <v>254</v>
      </c>
      <c r="J328" s="197" t="s">
        <v>205</v>
      </c>
      <c r="K328" s="197">
        <v>21140</v>
      </c>
      <c r="L328" s="197" t="s">
        <v>267</v>
      </c>
      <c r="M328" s="197" t="s">
        <v>268</v>
      </c>
    </row>
    <row r="329" spans="1:13" s="14" customFormat="1" x14ac:dyDescent="0.25">
      <c r="A329" s="17">
        <v>311</v>
      </c>
      <c r="B329" s="48">
        <v>43124</v>
      </c>
      <c r="C329" s="192" t="s">
        <v>2595</v>
      </c>
      <c r="D329" s="306" t="s">
        <v>299</v>
      </c>
      <c r="E329" s="306">
        <v>3461145</v>
      </c>
      <c r="F329" s="307" t="s">
        <v>2596</v>
      </c>
      <c r="G329" s="382">
        <v>33000</v>
      </c>
      <c r="H329" s="372">
        <v>33000</v>
      </c>
      <c r="I329" s="197" t="s">
        <v>625</v>
      </c>
      <c r="J329" s="197" t="s">
        <v>2597</v>
      </c>
      <c r="K329" s="197">
        <v>21142</v>
      </c>
      <c r="L329" s="197" t="s">
        <v>273</v>
      </c>
      <c r="M329" s="197" t="s">
        <v>53</v>
      </c>
    </row>
    <row r="330" spans="1:13" s="14" customFormat="1" ht="15.75" thickBot="1" x14ac:dyDescent="0.3">
      <c r="A330" s="485" t="s">
        <v>2598</v>
      </c>
      <c r="B330" s="486"/>
      <c r="C330" s="486"/>
      <c r="D330" s="486"/>
      <c r="E330" s="486"/>
      <c r="F330" s="487"/>
      <c r="G330" s="388">
        <f t="shared" ref="G330:H330" si="10">SUM(G74:G329)</f>
        <v>73345000</v>
      </c>
      <c r="H330" s="389">
        <f t="shared" si="10"/>
        <v>73345000</v>
      </c>
      <c r="I330" s="488"/>
      <c r="J330" s="489"/>
      <c r="K330" s="489"/>
      <c r="L330" s="489"/>
      <c r="M330" s="490"/>
    </row>
    <row r="331" spans="1:13" s="14" customFormat="1" x14ac:dyDescent="0.25">
      <c r="A331" s="7">
        <v>312</v>
      </c>
      <c r="B331" s="45">
        <v>43125</v>
      </c>
      <c r="C331" s="357" t="s">
        <v>14</v>
      </c>
      <c r="D331" s="9" t="s">
        <v>15</v>
      </c>
      <c r="E331" s="9">
        <v>235301</v>
      </c>
      <c r="F331" s="303" t="s">
        <v>286</v>
      </c>
      <c r="G331" s="390">
        <v>45000</v>
      </c>
      <c r="H331" s="391">
        <v>45000</v>
      </c>
      <c r="I331" s="357" t="s">
        <v>287</v>
      </c>
      <c r="J331" s="357" t="s">
        <v>288</v>
      </c>
      <c r="K331" s="357">
        <v>21145</v>
      </c>
      <c r="L331" s="357" t="s">
        <v>52</v>
      </c>
      <c r="M331" s="357" t="s">
        <v>53</v>
      </c>
    </row>
    <row r="332" spans="1:13" s="14" customFormat="1" x14ac:dyDescent="0.25">
      <c r="A332" s="15">
        <v>313</v>
      </c>
      <c r="B332" s="48">
        <v>43125</v>
      </c>
      <c r="C332" s="192" t="s">
        <v>736</v>
      </c>
      <c r="D332" s="17" t="s">
        <v>299</v>
      </c>
      <c r="E332" s="17">
        <v>3461227</v>
      </c>
      <c r="F332" s="194" t="s">
        <v>2599</v>
      </c>
      <c r="G332" s="392">
        <v>33000</v>
      </c>
      <c r="H332" s="24">
        <v>33000</v>
      </c>
      <c r="I332" s="192" t="s">
        <v>2600</v>
      </c>
      <c r="J332" s="192" t="s">
        <v>2187</v>
      </c>
      <c r="K332" s="192">
        <v>21142</v>
      </c>
      <c r="L332" s="192" t="s">
        <v>268</v>
      </c>
      <c r="M332" s="192" t="s">
        <v>268</v>
      </c>
    </row>
    <row r="333" spans="1:13" s="14" customFormat="1" x14ac:dyDescent="0.25">
      <c r="A333" s="15">
        <v>314</v>
      </c>
      <c r="B333" s="48">
        <v>43125</v>
      </c>
      <c r="C333" s="192" t="s">
        <v>14</v>
      </c>
      <c r="D333" s="17" t="s">
        <v>15</v>
      </c>
      <c r="E333" s="17">
        <v>235309</v>
      </c>
      <c r="F333" s="194" t="s">
        <v>289</v>
      </c>
      <c r="G333" s="392">
        <v>40000</v>
      </c>
      <c r="H333" s="24">
        <v>40000</v>
      </c>
      <c r="I333" s="192" t="s">
        <v>290</v>
      </c>
      <c r="J333" s="192" t="s">
        <v>291</v>
      </c>
      <c r="K333" s="192">
        <v>21146</v>
      </c>
      <c r="L333" s="192" t="s">
        <v>268</v>
      </c>
      <c r="M333" s="192" t="s">
        <v>268</v>
      </c>
    </row>
    <row r="334" spans="1:13" s="14" customFormat="1" x14ac:dyDescent="0.25">
      <c r="A334" s="15">
        <v>315</v>
      </c>
      <c r="B334" s="48">
        <v>43125</v>
      </c>
      <c r="C334" s="192" t="s">
        <v>14</v>
      </c>
      <c r="D334" s="17" t="s">
        <v>15</v>
      </c>
      <c r="E334" s="17">
        <v>235304</v>
      </c>
      <c r="F334" s="194" t="s">
        <v>292</v>
      </c>
      <c r="G334" s="392">
        <v>33000</v>
      </c>
      <c r="H334" s="24">
        <v>33000</v>
      </c>
      <c r="I334" s="192" t="s">
        <v>293</v>
      </c>
      <c r="J334" s="192" t="s">
        <v>134</v>
      </c>
      <c r="K334" s="192">
        <v>21148</v>
      </c>
      <c r="L334" s="192" t="s">
        <v>28</v>
      </c>
      <c r="M334" s="192" t="s">
        <v>29</v>
      </c>
    </row>
    <row r="335" spans="1:13" s="14" customFormat="1" x14ac:dyDescent="0.25">
      <c r="A335" s="15">
        <v>316</v>
      </c>
      <c r="B335" s="48">
        <v>43125</v>
      </c>
      <c r="C335" s="192" t="s">
        <v>2601</v>
      </c>
      <c r="D335" s="17" t="s">
        <v>299</v>
      </c>
      <c r="E335" s="17">
        <v>3461195</v>
      </c>
      <c r="F335" s="194" t="s">
        <v>2203</v>
      </c>
      <c r="G335" s="392">
        <v>33000</v>
      </c>
      <c r="H335" s="24">
        <v>33000</v>
      </c>
      <c r="I335" s="192" t="s">
        <v>2204</v>
      </c>
      <c r="J335" s="192" t="s">
        <v>2205</v>
      </c>
      <c r="K335" s="192">
        <v>21149</v>
      </c>
      <c r="L335" s="192" t="s">
        <v>273</v>
      </c>
      <c r="M335" s="192" t="s">
        <v>53</v>
      </c>
    </row>
    <row r="336" spans="1:13" s="14" customFormat="1" x14ac:dyDescent="0.25">
      <c r="A336" s="15">
        <v>317</v>
      </c>
      <c r="B336" s="48">
        <v>43125</v>
      </c>
      <c r="C336" s="192" t="s">
        <v>2443</v>
      </c>
      <c r="D336" s="17" t="s">
        <v>299</v>
      </c>
      <c r="E336" s="17">
        <v>3461225</v>
      </c>
      <c r="F336" s="194" t="s">
        <v>2602</v>
      </c>
      <c r="G336" s="392">
        <v>45000</v>
      </c>
      <c r="H336" s="24">
        <v>45000</v>
      </c>
      <c r="I336" s="192" t="s">
        <v>1805</v>
      </c>
      <c r="J336" s="192" t="s">
        <v>2603</v>
      </c>
      <c r="K336" s="192">
        <v>21152</v>
      </c>
      <c r="L336" s="192" t="s">
        <v>316</v>
      </c>
      <c r="M336" s="192" t="s">
        <v>2604</v>
      </c>
    </row>
    <row r="337" spans="1:13" s="14" customFormat="1" x14ac:dyDescent="0.25">
      <c r="A337" s="15">
        <v>318</v>
      </c>
      <c r="B337" s="48">
        <v>43125</v>
      </c>
      <c r="C337" s="192" t="s">
        <v>14</v>
      </c>
      <c r="D337" s="17" t="s">
        <v>15</v>
      </c>
      <c r="E337" s="17">
        <v>235305</v>
      </c>
      <c r="F337" s="194" t="s">
        <v>294</v>
      </c>
      <c r="G337" s="392">
        <v>40000</v>
      </c>
      <c r="H337" s="24">
        <v>40000</v>
      </c>
      <c r="I337" s="192" t="s">
        <v>295</v>
      </c>
      <c r="J337" s="192" t="s">
        <v>105</v>
      </c>
      <c r="K337" s="192">
        <v>21151</v>
      </c>
      <c r="L337" s="192" t="s">
        <v>28</v>
      </c>
      <c r="M337" s="192" t="s">
        <v>29</v>
      </c>
    </row>
    <row r="338" spans="1:13" s="14" customFormat="1" x14ac:dyDescent="0.25">
      <c r="A338" s="15">
        <v>319</v>
      </c>
      <c r="B338" s="48">
        <v>43125</v>
      </c>
      <c r="C338" s="192" t="s">
        <v>14</v>
      </c>
      <c r="D338" s="17" t="s">
        <v>15</v>
      </c>
      <c r="E338" s="17">
        <v>235310</v>
      </c>
      <c r="F338" s="194" t="s">
        <v>296</v>
      </c>
      <c r="G338" s="392">
        <v>40000</v>
      </c>
      <c r="H338" s="24">
        <v>40000</v>
      </c>
      <c r="I338" s="192" t="s">
        <v>265</v>
      </c>
      <c r="J338" s="192" t="s">
        <v>297</v>
      </c>
      <c r="K338" s="192">
        <v>21154</v>
      </c>
      <c r="L338" s="192" t="s">
        <v>148</v>
      </c>
      <c r="M338" s="192" t="s">
        <v>149</v>
      </c>
    </row>
    <row r="339" spans="1:13" s="14" customFormat="1" x14ac:dyDescent="0.25">
      <c r="A339" s="15">
        <v>320</v>
      </c>
      <c r="B339" s="48">
        <v>43125</v>
      </c>
      <c r="C339" s="192" t="s">
        <v>2605</v>
      </c>
      <c r="D339" s="17" t="s">
        <v>299</v>
      </c>
      <c r="E339" s="17">
        <v>3461212</v>
      </c>
      <c r="F339" s="194" t="s">
        <v>2162</v>
      </c>
      <c r="G339" s="392">
        <v>45000</v>
      </c>
      <c r="H339" s="24">
        <v>45000</v>
      </c>
      <c r="I339" s="192" t="s">
        <v>458</v>
      </c>
      <c r="J339" s="192" t="s">
        <v>2163</v>
      </c>
      <c r="K339" s="192">
        <v>21155</v>
      </c>
      <c r="L339" s="192" t="s">
        <v>273</v>
      </c>
      <c r="M339" s="192" t="s">
        <v>53</v>
      </c>
    </row>
    <row r="340" spans="1:13" s="14" customFormat="1" x14ac:dyDescent="0.25">
      <c r="A340" s="15">
        <v>321</v>
      </c>
      <c r="B340" s="48">
        <v>43125</v>
      </c>
      <c r="C340" s="192" t="s">
        <v>14</v>
      </c>
      <c r="D340" s="17" t="s">
        <v>15</v>
      </c>
      <c r="E340" s="17">
        <v>235306</v>
      </c>
      <c r="F340" s="194" t="s">
        <v>57</v>
      </c>
      <c r="G340" s="392">
        <v>45000</v>
      </c>
      <c r="H340" s="24">
        <v>45000</v>
      </c>
      <c r="I340" s="192" t="s">
        <v>58</v>
      </c>
      <c r="J340" s="192" t="s">
        <v>298</v>
      </c>
      <c r="K340" s="192">
        <v>21153</v>
      </c>
      <c r="L340" s="192" t="s">
        <v>28</v>
      </c>
      <c r="M340" s="192" t="s">
        <v>29</v>
      </c>
    </row>
    <row r="341" spans="1:13" s="14" customFormat="1" x14ac:dyDescent="0.25">
      <c r="A341" s="15">
        <v>322</v>
      </c>
      <c r="B341" s="48">
        <v>43125</v>
      </c>
      <c r="C341" s="192" t="s">
        <v>2302</v>
      </c>
      <c r="D341" s="17" t="s">
        <v>299</v>
      </c>
      <c r="E341" s="17">
        <v>3460932</v>
      </c>
      <c r="F341" s="194" t="s">
        <v>2533</v>
      </c>
      <c r="G341" s="392">
        <v>45000</v>
      </c>
      <c r="H341" s="24">
        <v>45000</v>
      </c>
      <c r="I341" s="192" t="s">
        <v>34</v>
      </c>
      <c r="J341" s="192" t="s">
        <v>2606</v>
      </c>
      <c r="K341" s="192">
        <v>21157</v>
      </c>
      <c r="L341" s="192" t="s">
        <v>52</v>
      </c>
      <c r="M341" s="192" t="s">
        <v>53</v>
      </c>
    </row>
    <row r="342" spans="1:13" s="14" customFormat="1" x14ac:dyDescent="0.25">
      <c r="A342" s="15">
        <v>323</v>
      </c>
      <c r="B342" s="48">
        <v>43125</v>
      </c>
      <c r="C342" s="192" t="s">
        <v>2403</v>
      </c>
      <c r="D342" s="17" t="s">
        <v>299</v>
      </c>
      <c r="E342" s="17">
        <v>3460959</v>
      </c>
      <c r="F342" s="194" t="s">
        <v>2518</v>
      </c>
      <c r="G342" s="392">
        <v>33000</v>
      </c>
      <c r="H342" s="24">
        <v>33000</v>
      </c>
      <c r="I342" s="192" t="s">
        <v>586</v>
      </c>
      <c r="J342" s="192" t="s">
        <v>2519</v>
      </c>
      <c r="K342" s="192">
        <v>21158</v>
      </c>
      <c r="L342" s="192" t="s">
        <v>500</v>
      </c>
      <c r="M342" s="192" t="s">
        <v>53</v>
      </c>
    </row>
    <row r="343" spans="1:13" s="14" customFormat="1" x14ac:dyDescent="0.25">
      <c r="A343" s="15">
        <v>324</v>
      </c>
      <c r="B343" s="48">
        <v>43125</v>
      </c>
      <c r="C343" s="192" t="s">
        <v>2607</v>
      </c>
      <c r="D343" s="17" t="s">
        <v>299</v>
      </c>
      <c r="E343" s="17">
        <v>3461125</v>
      </c>
      <c r="F343" s="194" t="s">
        <v>2608</v>
      </c>
      <c r="G343" s="392">
        <v>33000</v>
      </c>
      <c r="H343" s="24">
        <v>33000</v>
      </c>
      <c r="I343" s="192" t="s">
        <v>718</v>
      </c>
      <c r="J343" s="192" t="s">
        <v>2467</v>
      </c>
      <c r="K343" s="192">
        <v>21159</v>
      </c>
      <c r="L343" s="192" t="s">
        <v>273</v>
      </c>
      <c r="M343" s="192" t="s">
        <v>53</v>
      </c>
    </row>
    <row r="344" spans="1:13" s="14" customFormat="1" x14ac:dyDescent="0.25">
      <c r="A344" s="15">
        <v>325</v>
      </c>
      <c r="B344" s="48">
        <v>43125</v>
      </c>
      <c r="C344" s="192" t="s">
        <v>2443</v>
      </c>
      <c r="D344" s="17" t="s">
        <v>299</v>
      </c>
      <c r="E344" s="17">
        <v>3461226</v>
      </c>
      <c r="F344" s="194" t="s">
        <v>2609</v>
      </c>
      <c r="G344" s="392">
        <v>45000</v>
      </c>
      <c r="H344" s="24">
        <v>45000</v>
      </c>
      <c r="I344" s="192" t="s">
        <v>201</v>
      </c>
      <c r="J344" s="192" t="s">
        <v>2610</v>
      </c>
      <c r="K344" s="192">
        <v>21161</v>
      </c>
      <c r="L344" s="192" t="s">
        <v>316</v>
      </c>
      <c r="M344" s="192" t="s">
        <v>2604</v>
      </c>
    </row>
    <row r="345" spans="1:13" s="14" customFormat="1" x14ac:dyDescent="0.25">
      <c r="A345" s="15">
        <v>326</v>
      </c>
      <c r="B345" s="48">
        <v>43125</v>
      </c>
      <c r="C345" s="192" t="s">
        <v>2611</v>
      </c>
      <c r="D345" s="17" t="s">
        <v>299</v>
      </c>
      <c r="E345" s="17">
        <v>3460769</v>
      </c>
      <c r="F345" s="194" t="s">
        <v>2612</v>
      </c>
      <c r="G345" s="392">
        <v>33000</v>
      </c>
      <c r="H345" s="24">
        <v>33000</v>
      </c>
      <c r="I345" s="192" t="s">
        <v>2613</v>
      </c>
      <c r="J345" s="192" t="s">
        <v>2614</v>
      </c>
      <c r="K345" s="192">
        <v>21162</v>
      </c>
      <c r="L345" s="192" t="s">
        <v>273</v>
      </c>
      <c r="M345" s="192" t="s">
        <v>53</v>
      </c>
    </row>
    <row r="346" spans="1:13" s="14" customFormat="1" ht="15.75" customHeight="1" x14ac:dyDescent="0.25">
      <c r="A346" s="15">
        <v>327</v>
      </c>
      <c r="B346" s="48">
        <v>43125</v>
      </c>
      <c r="C346" s="192" t="s">
        <v>2302</v>
      </c>
      <c r="D346" s="17" t="s">
        <v>299</v>
      </c>
      <c r="E346" s="17">
        <v>3460936</v>
      </c>
      <c r="F346" s="194" t="s">
        <v>2615</v>
      </c>
      <c r="G346" s="392">
        <v>45000</v>
      </c>
      <c r="H346" s="24">
        <v>45000</v>
      </c>
      <c r="I346" s="192" t="s">
        <v>339</v>
      </c>
      <c r="J346" s="192" t="s">
        <v>2397</v>
      </c>
      <c r="K346" s="192">
        <v>21160</v>
      </c>
      <c r="L346" s="192" t="s">
        <v>28</v>
      </c>
      <c r="M346" s="192" t="s">
        <v>29</v>
      </c>
    </row>
    <row r="347" spans="1:13" s="14" customFormat="1" x14ac:dyDescent="0.25">
      <c r="A347" s="15">
        <v>328</v>
      </c>
      <c r="B347" s="48">
        <v>43125</v>
      </c>
      <c r="C347" s="192" t="s">
        <v>2556</v>
      </c>
      <c r="D347" s="17" t="s">
        <v>299</v>
      </c>
      <c r="E347" s="17">
        <v>3461118</v>
      </c>
      <c r="F347" s="194" t="s">
        <v>2616</v>
      </c>
      <c r="G347" s="392">
        <v>33000</v>
      </c>
      <c r="H347" s="24">
        <v>33000</v>
      </c>
      <c r="I347" s="192" t="s">
        <v>55</v>
      </c>
      <c r="J347" s="192" t="s">
        <v>2617</v>
      </c>
      <c r="K347" s="192">
        <v>21164</v>
      </c>
      <c r="L347" s="192" t="s">
        <v>28</v>
      </c>
      <c r="M347" s="192" t="s">
        <v>29</v>
      </c>
    </row>
    <row r="348" spans="1:13" s="14" customFormat="1" x14ac:dyDescent="0.25">
      <c r="A348" s="15">
        <v>329</v>
      </c>
      <c r="B348" s="48">
        <v>43125</v>
      </c>
      <c r="C348" s="192" t="s">
        <v>14</v>
      </c>
      <c r="D348" s="17" t="s">
        <v>15</v>
      </c>
      <c r="E348" s="17">
        <v>235311</v>
      </c>
      <c r="F348" s="194" t="s">
        <v>300</v>
      </c>
      <c r="G348" s="392">
        <v>40000</v>
      </c>
      <c r="H348" s="24">
        <v>40000</v>
      </c>
      <c r="I348" s="192" t="s">
        <v>301</v>
      </c>
      <c r="J348" s="192" t="s">
        <v>302</v>
      </c>
      <c r="K348" s="192">
        <v>21166</v>
      </c>
      <c r="L348" s="192" t="s">
        <v>148</v>
      </c>
      <c r="M348" s="192" t="s">
        <v>149</v>
      </c>
    </row>
    <row r="349" spans="1:13" s="14" customFormat="1" x14ac:dyDescent="0.25">
      <c r="A349" s="15">
        <v>330</v>
      </c>
      <c r="B349" s="48">
        <v>43125</v>
      </c>
      <c r="C349" s="192" t="s">
        <v>2556</v>
      </c>
      <c r="D349" s="17" t="s">
        <v>299</v>
      </c>
      <c r="E349" s="17">
        <v>3461117</v>
      </c>
      <c r="F349" s="194" t="s">
        <v>1980</v>
      </c>
      <c r="G349" s="392">
        <v>33000</v>
      </c>
      <c r="H349" s="24">
        <v>33000</v>
      </c>
      <c r="I349" s="192" t="s">
        <v>251</v>
      </c>
      <c r="J349" s="192" t="s">
        <v>2618</v>
      </c>
      <c r="K349" s="192">
        <v>21167</v>
      </c>
      <c r="L349" s="192" t="s">
        <v>28</v>
      </c>
      <c r="M349" s="192" t="s">
        <v>29</v>
      </c>
    </row>
    <row r="350" spans="1:13" s="14" customFormat="1" x14ac:dyDescent="0.25">
      <c r="A350" s="15">
        <v>331</v>
      </c>
      <c r="B350" s="48">
        <v>43125</v>
      </c>
      <c r="C350" s="192" t="s">
        <v>2619</v>
      </c>
      <c r="D350" s="17" t="s">
        <v>299</v>
      </c>
      <c r="E350" s="17">
        <v>3460909</v>
      </c>
      <c r="F350" s="194" t="s">
        <v>2231</v>
      </c>
      <c r="G350" s="392">
        <v>33000</v>
      </c>
      <c r="H350" s="24">
        <v>33000</v>
      </c>
      <c r="I350" s="192" t="s">
        <v>1028</v>
      </c>
      <c r="J350" s="192" t="s">
        <v>2620</v>
      </c>
      <c r="K350" s="192">
        <v>21168</v>
      </c>
      <c r="L350" s="192" t="s">
        <v>28</v>
      </c>
      <c r="M350" s="192" t="s">
        <v>29</v>
      </c>
    </row>
    <row r="351" spans="1:13" s="14" customFormat="1" x14ac:dyDescent="0.25">
      <c r="A351" s="15">
        <v>332</v>
      </c>
      <c r="B351" s="48">
        <v>43125</v>
      </c>
      <c r="C351" s="192" t="s">
        <v>2465</v>
      </c>
      <c r="D351" s="17" t="s">
        <v>299</v>
      </c>
      <c r="E351" s="17">
        <v>3460965</v>
      </c>
      <c r="F351" s="194" t="s">
        <v>2253</v>
      </c>
      <c r="G351" s="392">
        <v>33000</v>
      </c>
      <c r="H351" s="24">
        <v>33000</v>
      </c>
      <c r="I351" s="192" t="s">
        <v>523</v>
      </c>
      <c r="J351" s="192" t="s">
        <v>2621</v>
      </c>
      <c r="K351" s="192">
        <v>21169</v>
      </c>
      <c r="L351" s="192" t="s">
        <v>273</v>
      </c>
      <c r="M351" s="192" t="s">
        <v>53</v>
      </c>
    </row>
    <row r="352" spans="1:13" s="14" customFormat="1" x14ac:dyDescent="0.25">
      <c r="A352" s="15">
        <v>333</v>
      </c>
      <c r="B352" s="48">
        <v>43125</v>
      </c>
      <c r="C352" s="192" t="s">
        <v>2302</v>
      </c>
      <c r="D352" s="17" t="s">
        <v>299</v>
      </c>
      <c r="E352" s="17">
        <v>3460937</v>
      </c>
      <c r="F352" s="194" t="s">
        <v>2622</v>
      </c>
      <c r="G352" s="392">
        <v>45000</v>
      </c>
      <c r="H352" s="24">
        <v>45000</v>
      </c>
      <c r="I352" s="192" t="s">
        <v>254</v>
      </c>
      <c r="J352" s="192" t="s">
        <v>2397</v>
      </c>
      <c r="K352" s="192">
        <v>21170</v>
      </c>
      <c r="L352" s="192" t="s">
        <v>28</v>
      </c>
      <c r="M352" s="192" t="s">
        <v>29</v>
      </c>
    </row>
    <row r="353" spans="1:13" s="14" customFormat="1" x14ac:dyDescent="0.25">
      <c r="A353" s="15">
        <v>334</v>
      </c>
      <c r="B353" s="48">
        <v>43125</v>
      </c>
      <c r="C353" s="192" t="s">
        <v>2302</v>
      </c>
      <c r="D353" s="17" t="s">
        <v>299</v>
      </c>
      <c r="E353" s="17">
        <v>3460933</v>
      </c>
      <c r="F353" s="194" t="s">
        <v>2623</v>
      </c>
      <c r="G353" s="392">
        <v>45000</v>
      </c>
      <c r="H353" s="24">
        <v>45000</v>
      </c>
      <c r="I353" s="192" t="s">
        <v>2624</v>
      </c>
      <c r="J353" s="192" t="s">
        <v>2397</v>
      </c>
      <c r="K353" s="192">
        <v>21170</v>
      </c>
      <c r="L353" s="192" t="s">
        <v>52</v>
      </c>
      <c r="M353" s="192" t="s">
        <v>53</v>
      </c>
    </row>
    <row r="354" spans="1:13" s="14" customFormat="1" x14ac:dyDescent="0.25">
      <c r="A354" s="15">
        <v>335</v>
      </c>
      <c r="B354" s="48">
        <v>43125</v>
      </c>
      <c r="C354" s="192" t="s">
        <v>2625</v>
      </c>
      <c r="D354" s="17" t="s">
        <v>299</v>
      </c>
      <c r="E354" s="17">
        <v>3445600</v>
      </c>
      <c r="F354" s="194" t="s">
        <v>2626</v>
      </c>
      <c r="G354" s="392">
        <v>33000</v>
      </c>
      <c r="H354" s="24">
        <v>33000</v>
      </c>
      <c r="I354" s="192" t="s">
        <v>34</v>
      </c>
      <c r="J354" s="192" t="s">
        <v>2627</v>
      </c>
      <c r="K354" s="192">
        <v>21171</v>
      </c>
      <c r="L354" s="192" t="s">
        <v>28</v>
      </c>
      <c r="M354" s="192" t="s">
        <v>29</v>
      </c>
    </row>
    <row r="355" spans="1:13" s="14" customFormat="1" x14ac:dyDescent="0.25">
      <c r="A355" s="15">
        <v>336</v>
      </c>
      <c r="B355" s="48">
        <v>43125</v>
      </c>
      <c r="C355" s="192" t="s">
        <v>2628</v>
      </c>
      <c r="D355" s="17" t="s">
        <v>299</v>
      </c>
      <c r="E355" s="17">
        <v>3460962</v>
      </c>
      <c r="F355" s="194" t="s">
        <v>2019</v>
      </c>
      <c r="G355" s="392">
        <v>33000</v>
      </c>
      <c r="H355" s="24">
        <v>33000</v>
      </c>
      <c r="I355" s="192" t="s">
        <v>251</v>
      </c>
      <c r="J355" s="192" t="s">
        <v>2564</v>
      </c>
      <c r="K355" s="192">
        <v>21172</v>
      </c>
      <c r="L355" s="192" t="s">
        <v>119</v>
      </c>
      <c r="M355" s="192" t="s">
        <v>119</v>
      </c>
    </row>
    <row r="356" spans="1:13" s="14" customFormat="1" x14ac:dyDescent="0.25">
      <c r="A356" s="15">
        <v>337</v>
      </c>
      <c r="B356" s="48">
        <v>43125</v>
      </c>
      <c r="C356" s="192" t="s">
        <v>2629</v>
      </c>
      <c r="D356" s="17" t="s">
        <v>299</v>
      </c>
      <c r="E356" s="17">
        <v>3461194</v>
      </c>
      <c r="F356" s="194" t="s">
        <v>2630</v>
      </c>
      <c r="G356" s="392">
        <v>40000</v>
      </c>
      <c r="H356" s="24">
        <v>40000</v>
      </c>
      <c r="I356" s="192" t="s">
        <v>2631</v>
      </c>
      <c r="J356" s="192" t="s">
        <v>516</v>
      </c>
      <c r="K356" s="192">
        <v>21175</v>
      </c>
      <c r="L356" s="192" t="s">
        <v>119</v>
      </c>
      <c r="M356" s="192" t="s">
        <v>119</v>
      </c>
    </row>
    <row r="357" spans="1:13" s="14" customFormat="1" x14ac:dyDescent="0.25">
      <c r="A357" s="15">
        <v>338</v>
      </c>
      <c r="B357" s="48">
        <v>43125</v>
      </c>
      <c r="C357" s="192" t="s">
        <v>2632</v>
      </c>
      <c r="D357" s="17" t="s">
        <v>299</v>
      </c>
      <c r="E357" s="17">
        <v>3445599</v>
      </c>
      <c r="F357" s="194" t="s">
        <v>2633</v>
      </c>
      <c r="G357" s="392">
        <v>33000</v>
      </c>
      <c r="H357" s="24">
        <v>33000</v>
      </c>
      <c r="I357" s="192" t="s">
        <v>2634</v>
      </c>
      <c r="J357" s="192" t="s">
        <v>2635</v>
      </c>
      <c r="K357" s="192">
        <v>21176</v>
      </c>
      <c r="L357" s="192" t="s">
        <v>28</v>
      </c>
      <c r="M357" s="192" t="s">
        <v>29</v>
      </c>
    </row>
    <row r="358" spans="1:13" s="14" customFormat="1" x14ac:dyDescent="0.25">
      <c r="A358" s="15">
        <v>339</v>
      </c>
      <c r="B358" s="48">
        <v>43125</v>
      </c>
      <c r="C358" s="192" t="s">
        <v>2636</v>
      </c>
      <c r="D358" s="17" t="s">
        <v>299</v>
      </c>
      <c r="E358" s="17">
        <v>3461154</v>
      </c>
      <c r="F358" s="194" t="s">
        <v>2523</v>
      </c>
      <c r="G358" s="392">
        <v>33000</v>
      </c>
      <c r="H358" s="24">
        <v>33000</v>
      </c>
      <c r="I358" s="192" t="s">
        <v>301</v>
      </c>
      <c r="J358" s="192" t="s">
        <v>2524</v>
      </c>
      <c r="K358" s="192">
        <v>21177</v>
      </c>
      <c r="L358" s="192" t="s">
        <v>385</v>
      </c>
      <c r="M358" s="192" t="s">
        <v>386</v>
      </c>
    </row>
    <row r="359" spans="1:13" s="14" customFormat="1" x14ac:dyDescent="0.25">
      <c r="A359" s="15">
        <v>340</v>
      </c>
      <c r="B359" s="48">
        <v>43125</v>
      </c>
      <c r="C359" s="192" t="s">
        <v>2637</v>
      </c>
      <c r="D359" s="17" t="s">
        <v>299</v>
      </c>
      <c r="E359" s="17">
        <v>3461180</v>
      </c>
      <c r="F359" s="194" t="s">
        <v>2638</v>
      </c>
      <c r="G359" s="392">
        <v>33000</v>
      </c>
      <c r="H359" s="24">
        <v>33000</v>
      </c>
      <c r="I359" s="192" t="s">
        <v>322</v>
      </c>
      <c r="J359" s="192" t="s">
        <v>2639</v>
      </c>
      <c r="K359" s="192">
        <v>21178</v>
      </c>
      <c r="L359" s="192" t="s">
        <v>2174</v>
      </c>
      <c r="M359" s="192" t="s">
        <v>53</v>
      </c>
    </row>
    <row r="360" spans="1:13" s="14" customFormat="1" ht="15.75" thickBot="1" x14ac:dyDescent="0.3">
      <c r="A360" s="26">
        <v>341</v>
      </c>
      <c r="B360" s="50">
        <v>43125</v>
      </c>
      <c r="C360" s="199" t="s">
        <v>2640</v>
      </c>
      <c r="D360" s="28" t="s">
        <v>299</v>
      </c>
      <c r="E360" s="28">
        <v>3445598</v>
      </c>
      <c r="F360" s="201" t="s">
        <v>1990</v>
      </c>
      <c r="G360" s="393">
        <v>33000</v>
      </c>
      <c r="H360" s="30">
        <v>33000</v>
      </c>
      <c r="I360" s="199" t="s">
        <v>1991</v>
      </c>
      <c r="J360" s="199" t="s">
        <v>2641</v>
      </c>
      <c r="K360" s="199">
        <v>21179</v>
      </c>
      <c r="L360" s="199" t="s">
        <v>335</v>
      </c>
      <c r="M360" s="199" t="s">
        <v>336</v>
      </c>
    </row>
    <row r="361" spans="1:13" s="14" customFormat="1" ht="15.75" thickBot="1" x14ac:dyDescent="0.3">
      <c r="A361" s="473"/>
      <c r="B361" s="474"/>
      <c r="C361" s="474"/>
      <c r="D361" s="474"/>
      <c r="E361" s="474"/>
      <c r="F361" s="475"/>
      <c r="G361" s="394"/>
      <c r="H361" s="395"/>
      <c r="I361" s="473"/>
      <c r="J361" s="474"/>
      <c r="K361" s="474"/>
      <c r="L361" s="474"/>
      <c r="M361" s="475"/>
    </row>
    <row r="362" spans="1:13" s="14" customFormat="1" ht="15.75" thickBot="1" x14ac:dyDescent="0.3">
      <c r="A362" s="293">
        <v>342</v>
      </c>
      <c r="B362" s="396">
        <v>43131</v>
      </c>
      <c r="C362" s="397" t="s">
        <v>2642</v>
      </c>
      <c r="D362" s="398" t="s">
        <v>2087</v>
      </c>
      <c r="E362" s="398">
        <v>3461207</v>
      </c>
      <c r="F362" s="399" t="s">
        <v>2643</v>
      </c>
      <c r="G362" s="400">
        <v>33000</v>
      </c>
      <c r="H362" s="401">
        <v>33000</v>
      </c>
      <c r="I362" s="397" t="s">
        <v>2529</v>
      </c>
      <c r="J362" s="397" t="s">
        <v>2644</v>
      </c>
      <c r="K362" s="397">
        <v>4328785</v>
      </c>
      <c r="L362" s="397" t="s">
        <v>273</v>
      </c>
      <c r="M362" s="397" t="s">
        <v>53</v>
      </c>
    </row>
    <row r="363" spans="1:13" s="14" customFormat="1" ht="15.75" thickBot="1" x14ac:dyDescent="0.3">
      <c r="A363" s="473" t="s">
        <v>2085</v>
      </c>
      <c r="B363" s="474"/>
      <c r="C363" s="474"/>
      <c r="D363" s="474"/>
      <c r="E363" s="474"/>
      <c r="F363" s="475"/>
      <c r="G363" s="402">
        <f t="shared" ref="G363:H363" si="11">SUM(G362)</f>
        <v>33000</v>
      </c>
      <c r="H363" s="403">
        <f t="shared" si="11"/>
        <v>33000</v>
      </c>
      <c r="I363" s="473"/>
      <c r="J363" s="474"/>
      <c r="K363" s="474"/>
      <c r="L363" s="474"/>
      <c r="M363" s="475"/>
    </row>
    <row r="364" spans="1:13" s="14" customFormat="1" ht="15.75" thickBot="1" x14ac:dyDescent="0.3">
      <c r="A364" s="7"/>
      <c r="B364" s="404"/>
      <c r="C364" s="23"/>
      <c r="D364" s="23"/>
      <c r="E364" s="23"/>
      <c r="F364" s="405"/>
      <c r="G364" s="406"/>
      <c r="H364" s="407"/>
      <c r="I364" s="23"/>
      <c r="J364" s="23"/>
      <c r="K364" s="23"/>
      <c r="L364" s="23"/>
      <c r="M364" s="408"/>
    </row>
    <row r="365" spans="1:13" ht="15.75" thickBot="1" x14ac:dyDescent="0.3">
      <c r="A365" s="476" t="s">
        <v>2645</v>
      </c>
      <c r="B365" s="477"/>
      <c r="C365" s="477"/>
      <c r="D365" s="477"/>
      <c r="E365" s="477"/>
      <c r="F365" s="478"/>
      <c r="G365" s="32">
        <v>8565000</v>
      </c>
      <c r="H365" s="409">
        <v>8565000</v>
      </c>
      <c r="I365" s="479"/>
      <c r="J365" s="480"/>
      <c r="K365" s="480"/>
      <c r="L365" s="480"/>
      <c r="M365" s="481"/>
    </row>
  </sheetData>
  <autoFilter ref="A2:M365"/>
  <mergeCells count="41">
    <mergeCell ref="A18:F18"/>
    <mergeCell ref="I18:M18"/>
    <mergeCell ref="A1:M1"/>
    <mergeCell ref="A11:F11"/>
    <mergeCell ref="I11:M11"/>
    <mergeCell ref="A16:F16"/>
    <mergeCell ref="I16:M16"/>
    <mergeCell ref="A30:F30"/>
    <mergeCell ref="I30:M30"/>
    <mergeCell ref="A58:F58"/>
    <mergeCell ref="I58:M58"/>
    <mergeCell ref="A61:F61"/>
    <mergeCell ref="I61:M61"/>
    <mergeCell ref="A65:F65"/>
    <mergeCell ref="I65:M65"/>
    <mergeCell ref="A70:F70"/>
    <mergeCell ref="I70:M70"/>
    <mergeCell ref="A73:F73"/>
    <mergeCell ref="I73:M73"/>
    <mergeCell ref="A106:F106"/>
    <mergeCell ref="I106:M106"/>
    <mergeCell ref="A116:F116"/>
    <mergeCell ref="I116:M116"/>
    <mergeCell ref="A154:F154"/>
    <mergeCell ref="I154:M154"/>
    <mergeCell ref="A193:F193"/>
    <mergeCell ref="I193:M193"/>
    <mergeCell ref="A232:F232"/>
    <mergeCell ref="I232:M232"/>
    <mergeCell ref="A271:F271"/>
    <mergeCell ref="I271:M271"/>
    <mergeCell ref="A363:F363"/>
    <mergeCell ref="I363:M363"/>
    <mergeCell ref="A365:F365"/>
    <mergeCell ref="I365:M365"/>
    <mergeCell ref="A308:F308"/>
    <mergeCell ref="I308:M308"/>
    <mergeCell ref="A330:F330"/>
    <mergeCell ref="I330:M330"/>
    <mergeCell ref="A361:F361"/>
    <mergeCell ref="I361:M361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NEPAL PMS JAN 2018</vt:lpstr>
      <vt:lpstr>NEPAL JANUARY 2018</vt:lpstr>
      <vt:lpstr>RAINOIL JANUARY, 2018 - </vt:lpstr>
      <vt:lpstr>MAINLAND JAN 2018</vt:lpstr>
      <vt:lpstr>MATRIX AGO JANUARY 2018</vt:lpstr>
      <vt:lpstr>LIQBULK JANUARY 2018</vt:lpstr>
      <vt:lpstr>Sheet1</vt:lpstr>
      <vt:lpstr>MATRIX (PMS) JAN, 2018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SAVIOUR</dc:creator>
  <cp:lastModifiedBy>SAVIOUR</cp:lastModifiedBy>
  <dcterms:created xsi:type="dcterms:W3CDTF">2018-08-12T21:13:28Z</dcterms:created>
  <dcterms:modified xsi:type="dcterms:W3CDTF">2018-08-23T14:30:03Z</dcterms:modified>
</cp:coreProperties>
</file>