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onna\Downloads\most current loaded\"/>
    </mc:Choice>
  </mc:AlternateContent>
  <bookViews>
    <workbookView xWindow="360" yWindow="135" windowWidth="15480" windowHeight="8010" firstSheet="32" activeTab="39"/>
  </bookViews>
  <sheets>
    <sheet name="24102017" sheetId="1" r:id="rId1"/>
    <sheet name="231017" sheetId="4" r:id="rId2"/>
    <sheet name="251017" sheetId="5" r:id="rId3"/>
    <sheet name="261017" sheetId="6" r:id="rId4"/>
    <sheet name="271017" sheetId="7" r:id="rId5"/>
    <sheet name="301017" sheetId="8" r:id="rId6"/>
    <sheet name="311017" sheetId="9" r:id="rId7"/>
    <sheet name="011117" sheetId="10" r:id="rId8"/>
    <sheet name="021117" sheetId="13" r:id="rId9"/>
    <sheet name="131117" sheetId="14" r:id="rId10"/>
    <sheet name="151117" sheetId="15" r:id="rId11"/>
    <sheet name="201117" sheetId="16" r:id="rId12"/>
    <sheet name="211117" sheetId="17" r:id="rId13"/>
    <sheet name="221117" sheetId="18" r:id="rId14"/>
    <sheet name="241117" sheetId="19" r:id="rId15"/>
    <sheet name="251117" sheetId="20" r:id="rId16"/>
    <sheet name="271117" sheetId="21" r:id="rId17"/>
    <sheet name="281117" sheetId="22" r:id="rId18"/>
    <sheet name="291117" sheetId="23" r:id="rId19"/>
    <sheet name="301117" sheetId="24" r:id="rId20"/>
    <sheet name="AGO 051217" sheetId="25" r:id="rId21"/>
    <sheet name="AGO 06122017" sheetId="39" r:id="rId22"/>
    <sheet name="141217" sheetId="27" r:id="rId23"/>
    <sheet name="151217" sheetId="28" r:id="rId24"/>
    <sheet name="181217" sheetId="29" r:id="rId25"/>
    <sheet name="201217" sheetId="30" r:id="rId26"/>
    <sheet name="211217" sheetId="31" r:id="rId27"/>
    <sheet name="22122017" sheetId="36" r:id="rId28"/>
    <sheet name="29122017" sheetId="37" r:id="rId29"/>
    <sheet name="30122017" sheetId="38" r:id="rId30"/>
    <sheet name="01012018" sheetId="40" r:id="rId31"/>
    <sheet name="02012018" sheetId="41" r:id="rId32"/>
    <sheet name="03012018" sheetId="42" r:id="rId33"/>
    <sheet name="04012018" sheetId="43" r:id="rId34"/>
    <sheet name="05012018" sheetId="44" r:id="rId35"/>
    <sheet name="06012018" sheetId="45" r:id="rId36"/>
    <sheet name="07012018" sheetId="46" r:id="rId37"/>
    <sheet name="08012018" sheetId="47" r:id="rId38"/>
    <sheet name="09012018" sheetId="48" r:id="rId39"/>
    <sheet name="10012018" sheetId="49" r:id="rId40"/>
  </sheets>
  <externalReferences>
    <externalReference r:id="rId41"/>
  </externalReferences>
  <definedNames>
    <definedName name="_xlnm.Print_Area" localSheetId="7">'011117'!$B$165:$M$195</definedName>
    <definedName name="_xlnm.Print_Area" localSheetId="8">'021117'!$B$165:$M$191</definedName>
    <definedName name="_xlnm.Print_Area" localSheetId="9">'131117'!$B$165:$M$199</definedName>
    <definedName name="_xlnm.Print_Area" localSheetId="22">'141217'!$B$165:$M$193</definedName>
    <definedName name="_xlnm.Print_Area" localSheetId="10">'151117'!$B$165:$M$197</definedName>
    <definedName name="_xlnm.Print_Area" localSheetId="23">'151217'!$B$194:$M$226</definedName>
    <definedName name="_xlnm.Print_Area" localSheetId="24">'181217'!$B$165:$M$217</definedName>
    <definedName name="_xlnm.Print_Area" localSheetId="11">'201117'!$B$194:$M$207</definedName>
    <definedName name="_xlnm.Print_Area" localSheetId="25">'201217'!$B$195:$M$212</definedName>
    <definedName name="_xlnm.Print_Area" localSheetId="12">'211117'!$B$231:$M$262</definedName>
    <definedName name="_xlnm.Print_Area" localSheetId="26">'211217'!$B$218:$M$242</definedName>
    <definedName name="_xlnm.Print_Area" localSheetId="13">'221117'!$B$165:$M$179</definedName>
    <definedName name="_xlnm.Print_Area" localSheetId="1">'231017'!$B$139:$M$162</definedName>
    <definedName name="_xlnm.Print_Area" localSheetId="0">'24102017'!$B$165:$N$180</definedName>
    <definedName name="_xlnm.Print_Area" localSheetId="14">'241117'!$B$165:$M$188</definedName>
    <definedName name="_xlnm.Print_Area" localSheetId="2">'251017'!$B$165:$M$193</definedName>
    <definedName name="_xlnm.Print_Area" localSheetId="15">'251117'!$B$165:$M$198</definedName>
    <definedName name="_xlnm.Print_Area" localSheetId="3">'261017'!$B$193:$M$242</definedName>
    <definedName name="_xlnm.Print_Area" localSheetId="4">'271017'!$B$190:$M$214</definedName>
    <definedName name="_xlnm.Print_Area" localSheetId="16">'271117'!$B$165:$M$197</definedName>
    <definedName name="_xlnm.Print_Area" localSheetId="17">'281117'!$B$194:$N$207</definedName>
    <definedName name="_xlnm.Print_Area" localSheetId="18">'291117'!$B$195:$M$216</definedName>
    <definedName name="_xlnm.Print_Area" localSheetId="5">'301017'!$B$165:$M$188</definedName>
    <definedName name="_xlnm.Print_Area" localSheetId="19">'301117'!$B$165:$M$203</definedName>
    <definedName name="_xlnm.Print_Area" localSheetId="6">'311017'!$B$165:$M$191</definedName>
    <definedName name="_xlnm.Print_Area" localSheetId="20">'AGO 051217'!$B$165:$M$184</definedName>
  </definedNames>
  <calcPr calcId="152511"/>
</workbook>
</file>

<file path=xl/calcChain.xml><?xml version="1.0" encoding="utf-8"?>
<calcChain xmlns="http://schemas.openxmlformats.org/spreadsheetml/2006/main">
  <c r="H198" i="24" l="1"/>
  <c r="P14" i="37" l="1"/>
  <c r="G7" i="39" l="1"/>
  <c r="G5" i="39"/>
  <c r="F5" i="39"/>
  <c r="G15" i="38"/>
  <c r="G14" i="38"/>
  <c r="F14" i="38"/>
  <c r="G10" i="38"/>
  <c r="F10" i="38"/>
  <c r="A5" i="38"/>
  <c r="A6" i="38" s="1"/>
  <c r="A7" i="38" s="1"/>
  <c r="A8" i="38" s="1"/>
  <c r="A9" i="38" s="1"/>
  <c r="G3" i="38"/>
  <c r="G16" i="38" s="1"/>
  <c r="G8" i="37"/>
  <c r="F8" i="37"/>
  <c r="A5" i="37"/>
  <c r="A6" i="37" s="1"/>
  <c r="A7" i="37" s="1"/>
  <c r="I10" i="36"/>
  <c r="G9" i="36"/>
  <c r="H9" i="36"/>
  <c r="G4" i="36"/>
  <c r="G10" i="37" l="1"/>
  <c r="G11" i="37" s="1"/>
  <c r="H227" i="31" l="1"/>
  <c r="I228" i="31" s="1"/>
  <c r="B145" i="31"/>
  <c r="B146" i="31" s="1"/>
  <c r="B125" i="31"/>
  <c r="B126" i="31" s="1"/>
  <c r="B109" i="31"/>
  <c r="B110" i="31" s="1"/>
  <c r="B90" i="31"/>
  <c r="B91" i="31" s="1"/>
  <c r="B69" i="31"/>
  <c r="B70" i="31" s="1"/>
  <c r="B71" i="31" s="1"/>
  <c r="B48" i="31"/>
  <c r="B49" i="31"/>
  <c r="B50" i="31" s="1"/>
  <c r="B27" i="31"/>
  <c r="B28" i="31" s="1"/>
  <c r="B29" i="31"/>
  <c r="B30" i="31" s="1"/>
  <c r="B31" i="31" s="1"/>
  <c r="A5" i="31"/>
  <c r="A6" i="31"/>
  <c r="A7" i="31" s="1"/>
  <c r="A8" i="31" s="1"/>
  <c r="A9" i="31" s="1"/>
  <c r="A10" i="31" s="1"/>
  <c r="H200" i="30"/>
  <c r="I201" i="30" s="1"/>
  <c r="B145" i="30"/>
  <c r="B146" i="30"/>
  <c r="B125" i="30"/>
  <c r="B126" i="30" s="1"/>
  <c r="B109" i="30"/>
  <c r="B110" i="30"/>
  <c r="B90" i="30"/>
  <c r="B91" i="30" s="1"/>
  <c r="B69" i="30"/>
  <c r="B70" i="30"/>
  <c r="B71" i="30" s="1"/>
  <c r="B48" i="30"/>
  <c r="B49" i="30" s="1"/>
  <c r="B50" i="30"/>
  <c r="B27" i="30"/>
  <c r="B28" i="30" s="1"/>
  <c r="B29" i="30" s="1"/>
  <c r="B30" i="30"/>
  <c r="B31" i="30" s="1"/>
  <c r="A6" i="30"/>
  <c r="A7" i="30" s="1"/>
  <c r="A8" i="30"/>
  <c r="A9" i="30" s="1"/>
  <c r="A10" i="30" s="1"/>
  <c r="A5" i="30"/>
  <c r="H206" i="29"/>
  <c r="I207" i="29" s="1"/>
  <c r="B145" i="29"/>
  <c r="B146" i="29" s="1"/>
  <c r="B125" i="29"/>
  <c r="B126" i="29" s="1"/>
  <c r="B109" i="29"/>
  <c r="B110" i="29" s="1"/>
  <c r="B90" i="29"/>
  <c r="B91" i="29" s="1"/>
  <c r="B69" i="29"/>
  <c r="B70" i="29" s="1"/>
  <c r="B71" i="29"/>
  <c r="B48" i="29"/>
  <c r="B49" i="29" s="1"/>
  <c r="B50" i="29" s="1"/>
  <c r="B27" i="29"/>
  <c r="B28" i="29" s="1"/>
  <c r="B29" i="29" s="1"/>
  <c r="B30" i="29" s="1"/>
  <c r="B31" i="29"/>
  <c r="A5" i="29"/>
  <c r="A6" i="29" s="1"/>
  <c r="A7" i="29" s="1"/>
  <c r="A8" i="29" s="1"/>
  <c r="A9" i="29" s="1"/>
  <c r="A10" i="29" s="1"/>
  <c r="H221" i="28"/>
  <c r="I222" i="28"/>
  <c r="B146" i="28"/>
  <c r="B145" i="28"/>
  <c r="B125" i="28"/>
  <c r="B126" i="28" s="1"/>
  <c r="B110" i="28"/>
  <c r="B109" i="28"/>
  <c r="B90" i="28"/>
  <c r="B91" i="28" s="1"/>
  <c r="B69" i="28"/>
  <c r="B70" i="28" s="1"/>
  <c r="B71" i="28" s="1"/>
  <c r="B48" i="28"/>
  <c r="B49" i="28" s="1"/>
  <c r="B50" i="28" s="1"/>
  <c r="B27" i="28"/>
  <c r="B28" i="28"/>
  <c r="B29" i="28" s="1"/>
  <c r="B30" i="28" s="1"/>
  <c r="B31" i="28" s="1"/>
  <c r="A5" i="28"/>
  <c r="A6" i="28" s="1"/>
  <c r="A7" i="28" s="1"/>
  <c r="A8" i="28" s="1"/>
  <c r="A9" i="28"/>
  <c r="A10" i="28" s="1"/>
  <c r="H188" i="27"/>
  <c r="B145" i="27"/>
  <c r="B146" i="27"/>
  <c r="B125" i="27"/>
  <c r="B126" i="27" s="1"/>
  <c r="B109" i="27"/>
  <c r="B110" i="27"/>
  <c r="B90" i="27"/>
  <c r="B91" i="27" s="1"/>
  <c r="B69" i="27"/>
  <c r="B70" i="27"/>
  <c r="B71" i="27" s="1"/>
  <c r="B48" i="27"/>
  <c r="B49" i="27"/>
  <c r="B50" i="27"/>
  <c r="B27" i="27"/>
  <c r="B28" i="27" s="1"/>
  <c r="B29" i="27" s="1"/>
  <c r="B30" i="27" s="1"/>
  <c r="B31" i="27" s="1"/>
  <c r="A5" i="27"/>
  <c r="A6" i="27" s="1"/>
  <c r="A7" i="27" s="1"/>
  <c r="A8" i="27" s="1"/>
  <c r="A9" i="27" s="1"/>
  <c r="A10" i="27" s="1"/>
  <c r="I174" i="25"/>
  <c r="B145" i="25"/>
  <c r="B146" i="25" s="1"/>
  <c r="B125" i="25"/>
  <c r="B126" i="25" s="1"/>
  <c r="B109" i="25"/>
  <c r="B110" i="25" s="1"/>
  <c r="B90" i="25"/>
  <c r="B91" i="25" s="1"/>
  <c r="B69" i="25"/>
  <c r="B70" i="25" s="1"/>
  <c r="B71" i="25"/>
  <c r="B48" i="25"/>
  <c r="B49" i="25" s="1"/>
  <c r="B50" i="25" s="1"/>
  <c r="B27" i="25"/>
  <c r="B28" i="25" s="1"/>
  <c r="B29" i="25" s="1"/>
  <c r="B30" i="25" s="1"/>
  <c r="B31" i="25" s="1"/>
  <c r="A5" i="25"/>
  <c r="A6" i="25" s="1"/>
  <c r="A7" i="25" s="1"/>
  <c r="A8" i="25" s="1"/>
  <c r="A9" i="25" s="1"/>
  <c r="A10" i="25" s="1"/>
  <c r="I199" i="24"/>
  <c r="B169" i="24"/>
  <c r="B170" i="24" s="1"/>
  <c r="B171" i="24" s="1"/>
  <c r="B172" i="24" s="1"/>
  <c r="B173" i="24" s="1"/>
  <c r="B174" i="24" s="1"/>
  <c r="B175" i="24" s="1"/>
  <c r="B176" i="24" s="1"/>
  <c r="B177" i="24" s="1"/>
  <c r="B178" i="24" s="1"/>
  <c r="B179" i="24" s="1"/>
  <c r="B180" i="24" s="1"/>
  <c r="B181" i="24" s="1"/>
  <c r="B182" i="24" s="1"/>
  <c r="B183" i="24" s="1"/>
  <c r="B184" i="24" s="1"/>
  <c r="B185" i="24" s="1"/>
  <c r="B186" i="24" s="1"/>
  <c r="B187" i="24" s="1"/>
  <c r="B188" i="24" s="1"/>
  <c r="B189" i="24" s="1"/>
  <c r="B190" i="24" s="1"/>
  <c r="B191" i="24" s="1"/>
  <c r="B192" i="24" s="1"/>
  <c r="B193" i="24" s="1"/>
  <c r="B194" i="24" s="1"/>
  <c r="B195" i="24" s="1"/>
  <c r="B196" i="24" s="1"/>
  <c r="B197" i="24" s="1"/>
  <c r="B145" i="24"/>
  <c r="B146" i="24"/>
  <c r="B125" i="24"/>
  <c r="B126" i="24" s="1"/>
  <c r="B109" i="24"/>
  <c r="B110" i="24"/>
  <c r="B90" i="24"/>
  <c r="B91" i="24" s="1"/>
  <c r="B69" i="24"/>
  <c r="B70" i="24"/>
  <c r="B71" i="24"/>
  <c r="B48" i="24"/>
  <c r="B49" i="24" s="1"/>
  <c r="B50" i="24" s="1"/>
  <c r="B27" i="24"/>
  <c r="B28" i="24" s="1"/>
  <c r="B29" i="24" s="1"/>
  <c r="B30" i="24" s="1"/>
  <c r="B31" i="24" s="1"/>
  <c r="A5" i="24"/>
  <c r="A6" i="24" s="1"/>
  <c r="A7" i="24" s="1"/>
  <c r="A8" i="24" s="1"/>
  <c r="A9" i="24" s="1"/>
  <c r="A10" i="24" s="1"/>
  <c r="H210" i="23"/>
  <c r="I211" i="23"/>
  <c r="B169" i="23"/>
  <c r="B170" i="23" s="1"/>
  <c r="B171" i="23" s="1"/>
  <c r="B172" i="23" s="1"/>
  <c r="B173" i="23" s="1"/>
  <c r="B174" i="23" s="1"/>
  <c r="B175" i="23" s="1"/>
  <c r="B176" i="23" s="1"/>
  <c r="B177" i="23" s="1"/>
  <c r="B178" i="23" s="1"/>
  <c r="B179" i="23" s="1"/>
  <c r="B180" i="23" s="1"/>
  <c r="B181" i="23" s="1"/>
  <c r="B182" i="23" s="1"/>
  <c r="B183" i="23" s="1"/>
  <c r="B184" i="23" s="1"/>
  <c r="B185" i="23" s="1"/>
  <c r="B145" i="23"/>
  <c r="B146" i="23"/>
  <c r="B125" i="23"/>
  <c r="B126" i="23" s="1"/>
  <c r="B109" i="23"/>
  <c r="B110" i="23"/>
  <c r="B90" i="23"/>
  <c r="B91" i="23" s="1"/>
  <c r="B69" i="23"/>
  <c r="B70" i="23" s="1"/>
  <c r="B71" i="23" s="1"/>
  <c r="B48" i="23"/>
  <c r="B49" i="23" s="1"/>
  <c r="B50" i="23" s="1"/>
  <c r="B27" i="23"/>
  <c r="B28" i="23" s="1"/>
  <c r="B29" i="23" s="1"/>
  <c r="B30" i="23" s="1"/>
  <c r="B31" i="23"/>
  <c r="A5" i="23"/>
  <c r="A6" i="23" s="1"/>
  <c r="A7" i="23" s="1"/>
  <c r="A8" i="23"/>
  <c r="A9" i="23" s="1"/>
  <c r="A10" i="23" s="1"/>
  <c r="B169" i="22"/>
  <c r="B170" i="22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H198" i="22"/>
  <c r="I199" i="22" s="1"/>
  <c r="B145" i="22"/>
  <c r="B146" i="22" s="1"/>
  <c r="B125" i="22"/>
  <c r="B126" i="22" s="1"/>
  <c r="B109" i="22"/>
  <c r="B110" i="22" s="1"/>
  <c r="B90" i="22"/>
  <c r="B91" i="22" s="1"/>
  <c r="B69" i="22"/>
  <c r="B70" i="22" s="1"/>
  <c r="B71" i="22"/>
  <c r="B48" i="22"/>
  <c r="B49" i="22" s="1"/>
  <c r="B50" i="22" s="1"/>
  <c r="B27" i="22"/>
  <c r="B28" i="22" s="1"/>
  <c r="B29" i="22" s="1"/>
  <c r="B30" i="22" s="1"/>
  <c r="B31" i="22" s="1"/>
  <c r="A5" i="22"/>
  <c r="A6" i="22" s="1"/>
  <c r="A7" i="22" s="1"/>
  <c r="A8" i="22" s="1"/>
  <c r="A9" i="22" s="1"/>
  <c r="A10" i="22" s="1"/>
  <c r="H192" i="21"/>
  <c r="B145" i="21"/>
  <c r="B146" i="21" s="1"/>
  <c r="B125" i="21"/>
  <c r="B126" i="21"/>
  <c r="B109" i="21"/>
  <c r="B110" i="21" s="1"/>
  <c r="B90" i="21"/>
  <c r="B91" i="21"/>
  <c r="B69" i="21"/>
  <c r="B70" i="21" s="1"/>
  <c r="B71" i="21" s="1"/>
  <c r="B50" i="21"/>
  <c r="B48" i="21"/>
  <c r="B49" i="21" s="1"/>
  <c r="B27" i="21"/>
  <c r="B28" i="21"/>
  <c r="B29" i="21"/>
  <c r="B30" i="21" s="1"/>
  <c r="B31" i="21" s="1"/>
  <c r="A5" i="21"/>
  <c r="A6" i="21"/>
  <c r="A7" i="21" s="1"/>
  <c r="A8" i="21" s="1"/>
  <c r="A9" i="21" s="1"/>
  <c r="A10" i="21" s="1"/>
  <c r="H193" i="20"/>
  <c r="B145" i="20"/>
  <c r="B146" i="20"/>
  <c r="B125" i="20"/>
  <c r="B126" i="20" s="1"/>
  <c r="B109" i="20"/>
  <c r="B110" i="20"/>
  <c r="B90" i="20"/>
  <c r="B91" i="20" s="1"/>
  <c r="B69" i="20"/>
  <c r="B70" i="20" s="1"/>
  <c r="B71" i="20"/>
  <c r="B48" i="20"/>
  <c r="B49" i="20" s="1"/>
  <c r="B50" i="20" s="1"/>
  <c r="B28" i="20"/>
  <c r="B29" i="20" s="1"/>
  <c r="B30" i="20" s="1"/>
  <c r="B31" i="20" s="1"/>
  <c r="B27" i="20"/>
  <c r="A6" i="20"/>
  <c r="A7" i="20" s="1"/>
  <c r="A8" i="20" s="1"/>
  <c r="A9" i="20" s="1"/>
  <c r="A10" i="20" s="1"/>
  <c r="A5" i="20"/>
  <c r="H179" i="19"/>
  <c r="B146" i="19"/>
  <c r="B145" i="19"/>
  <c r="B125" i="19"/>
  <c r="B126" i="19" s="1"/>
  <c r="B110" i="19"/>
  <c r="B109" i="19"/>
  <c r="B90" i="19"/>
  <c r="B91" i="19" s="1"/>
  <c r="B69" i="19"/>
  <c r="B70" i="19" s="1"/>
  <c r="B71" i="19" s="1"/>
  <c r="B48" i="19"/>
  <c r="B49" i="19" s="1"/>
  <c r="B50" i="19" s="1"/>
  <c r="B27" i="19"/>
  <c r="B28" i="19"/>
  <c r="B29" i="19"/>
  <c r="B30" i="19" s="1"/>
  <c r="B31" i="19" s="1"/>
  <c r="A5" i="19"/>
  <c r="A6" i="19"/>
  <c r="A7" i="19" s="1"/>
  <c r="A8" i="19" s="1"/>
  <c r="A9" i="19" s="1"/>
  <c r="A10" i="19"/>
  <c r="H170" i="18"/>
  <c r="B169" i="18"/>
  <c r="B145" i="18"/>
  <c r="B146" i="18"/>
  <c r="B125" i="18"/>
  <c r="B126" i="18" s="1"/>
  <c r="B109" i="18"/>
  <c r="B110" i="18"/>
  <c r="B90" i="18"/>
  <c r="B91" i="18" s="1"/>
  <c r="B69" i="18"/>
  <c r="B70" i="18"/>
  <c r="B71" i="18" s="1"/>
  <c r="B48" i="18"/>
  <c r="B49" i="18" s="1"/>
  <c r="B50" i="18"/>
  <c r="B27" i="18"/>
  <c r="B28" i="18" s="1"/>
  <c r="B29" i="18" s="1"/>
  <c r="B30" i="18"/>
  <c r="B31" i="18" s="1"/>
  <c r="A5" i="18"/>
  <c r="A6" i="18" s="1"/>
  <c r="A7" i="18" s="1"/>
  <c r="A8" i="18" s="1"/>
  <c r="A9" i="18" s="1"/>
  <c r="A10" i="18" s="1"/>
  <c r="H256" i="17"/>
  <c r="B170" i="17"/>
  <c r="B169" i="17"/>
  <c r="B145" i="17"/>
  <c r="B146" i="17" s="1"/>
  <c r="B126" i="17"/>
  <c r="B125" i="17"/>
  <c r="B109" i="17"/>
  <c r="B110" i="17" s="1"/>
  <c r="B91" i="17"/>
  <c r="B90" i="17"/>
  <c r="B69" i="17"/>
  <c r="B70" i="17"/>
  <c r="B71" i="17"/>
  <c r="B48" i="17"/>
  <c r="B49" i="17" s="1"/>
  <c r="B50" i="17"/>
  <c r="B27" i="17"/>
  <c r="B28" i="17" s="1"/>
  <c r="B29" i="17" s="1"/>
  <c r="B30" i="17"/>
  <c r="B31" i="17" s="1"/>
  <c r="A5" i="17"/>
  <c r="A6" i="17" s="1"/>
  <c r="A7" i="17" s="1"/>
  <c r="A8" i="17" s="1"/>
  <c r="A9" i="17" s="1"/>
  <c r="A10" i="17" s="1"/>
  <c r="H199" i="16"/>
  <c r="B169" i="16"/>
  <c r="B170" i="16" s="1"/>
  <c r="B145" i="16"/>
  <c r="B146" i="16"/>
  <c r="B125" i="16"/>
  <c r="B126" i="16" s="1"/>
  <c r="B109" i="16"/>
  <c r="B110" i="16"/>
  <c r="B90" i="16"/>
  <c r="B91" i="16" s="1"/>
  <c r="B69" i="16"/>
  <c r="B70" i="16"/>
  <c r="B71" i="16" s="1"/>
  <c r="B48" i="16"/>
  <c r="B49" i="16" s="1"/>
  <c r="B50" i="16"/>
  <c r="B28" i="16"/>
  <c r="B29" i="16" s="1"/>
  <c r="B30" i="16" s="1"/>
  <c r="B31" i="16" s="1"/>
  <c r="B27" i="16"/>
  <c r="A8" i="16"/>
  <c r="A9" i="16"/>
  <c r="A10" i="16" s="1"/>
  <c r="A5" i="16"/>
  <c r="A6" i="16" s="1"/>
  <c r="A7" i="16" s="1"/>
  <c r="H192" i="15"/>
  <c r="B170" i="15"/>
  <c r="B169" i="15"/>
  <c r="B145" i="15"/>
  <c r="B146" i="15" s="1"/>
  <c r="B126" i="15"/>
  <c r="B125" i="15"/>
  <c r="B109" i="15"/>
  <c r="B110" i="15" s="1"/>
  <c r="B91" i="15"/>
  <c r="B90" i="15"/>
  <c r="B69" i="15"/>
  <c r="B70" i="15"/>
  <c r="B71" i="15"/>
  <c r="B48" i="15"/>
  <c r="B49" i="15"/>
  <c r="B50" i="15"/>
  <c r="B27" i="15"/>
  <c r="B28" i="15" s="1"/>
  <c r="B29" i="15" s="1"/>
  <c r="B30" i="15" s="1"/>
  <c r="B31" i="15" s="1"/>
  <c r="A5" i="15"/>
  <c r="A6" i="15"/>
  <c r="A7" i="15"/>
  <c r="A8" i="15"/>
  <c r="A9" i="15" s="1"/>
  <c r="A10" i="15" s="1"/>
  <c r="H194" i="14"/>
  <c r="B170" i="14"/>
  <c r="B169" i="14"/>
  <c r="B145" i="14"/>
  <c r="B146" i="14" s="1"/>
  <c r="B126" i="14"/>
  <c r="B125" i="14"/>
  <c r="B109" i="14"/>
  <c r="B110" i="14" s="1"/>
  <c r="B91" i="14"/>
  <c r="B90" i="14"/>
  <c r="B69" i="14"/>
  <c r="B70" i="14"/>
  <c r="B71" i="14"/>
  <c r="B48" i="14"/>
  <c r="B49" i="14"/>
  <c r="B50" i="14"/>
  <c r="B27" i="14"/>
  <c r="B28" i="14" s="1"/>
  <c r="B29" i="14" s="1"/>
  <c r="B30" i="14" s="1"/>
  <c r="B31" i="14" s="1"/>
  <c r="A5" i="14"/>
  <c r="A6" i="14"/>
  <c r="A7" i="14"/>
  <c r="A8" i="14"/>
  <c r="A9" i="14" s="1"/>
  <c r="A10" i="14" s="1"/>
  <c r="H184" i="13"/>
  <c r="B169" i="13"/>
  <c r="B170" i="13" s="1"/>
  <c r="B145" i="13"/>
  <c r="B146" i="13"/>
  <c r="B125" i="13"/>
  <c r="B126" i="13" s="1"/>
  <c r="B109" i="13"/>
  <c r="B110" i="13"/>
  <c r="B90" i="13"/>
  <c r="B91" i="13" s="1"/>
  <c r="B69" i="13"/>
  <c r="B70" i="13"/>
  <c r="B71" i="13"/>
  <c r="B48" i="13"/>
  <c r="B49" i="13"/>
  <c r="B50" i="13"/>
  <c r="B27" i="13"/>
  <c r="B28" i="13" s="1"/>
  <c r="B29" i="13" s="1"/>
  <c r="B30" i="13" s="1"/>
  <c r="B31" i="13" s="1"/>
  <c r="A5" i="13"/>
  <c r="A6" i="13" s="1"/>
  <c r="A7" i="13" s="1"/>
  <c r="A8" i="13" s="1"/>
  <c r="A9" i="13" s="1"/>
  <c r="A10" i="13" s="1"/>
  <c r="H190" i="10"/>
  <c r="B170" i="10"/>
  <c r="B169" i="10"/>
  <c r="B145" i="10"/>
  <c r="B146" i="10" s="1"/>
  <c r="B126" i="10"/>
  <c r="B125" i="10"/>
  <c r="B109" i="10"/>
  <c r="B110" i="10" s="1"/>
  <c r="B91" i="10"/>
  <c r="B90" i="10"/>
  <c r="B69" i="10"/>
  <c r="B70" i="10"/>
  <c r="B71" i="10"/>
  <c r="B48" i="10"/>
  <c r="B49" i="10"/>
  <c r="B50" i="10"/>
  <c r="B27" i="10"/>
  <c r="B28" i="10" s="1"/>
  <c r="B29" i="10" s="1"/>
  <c r="B30" i="10" s="1"/>
  <c r="B31" i="10" s="1"/>
  <c r="A5" i="10"/>
  <c r="A6" i="10"/>
  <c r="A7" i="10"/>
  <c r="A8" i="10"/>
  <c r="A9" i="10" s="1"/>
  <c r="A10" i="10" s="1"/>
  <c r="H185" i="9"/>
  <c r="B169" i="9"/>
  <c r="B170" i="9" s="1"/>
  <c r="B145" i="9"/>
  <c r="B146" i="9"/>
  <c r="B125" i="9"/>
  <c r="B126" i="9" s="1"/>
  <c r="B109" i="9"/>
  <c r="B110" i="9"/>
  <c r="B90" i="9"/>
  <c r="B91" i="9" s="1"/>
  <c r="B69" i="9"/>
  <c r="B70" i="9"/>
  <c r="B71" i="9"/>
  <c r="B48" i="9"/>
  <c r="B49" i="9"/>
  <c r="B50" i="9"/>
  <c r="B27" i="9"/>
  <c r="B28" i="9" s="1"/>
  <c r="B29" i="9" s="1"/>
  <c r="B30" i="9" s="1"/>
  <c r="B31" i="9" s="1"/>
  <c r="A5" i="9"/>
  <c r="A6" i="9" s="1"/>
  <c r="A7" i="9" s="1"/>
  <c r="A8" i="9" s="1"/>
  <c r="A9" i="9" s="1"/>
  <c r="A10" i="9" s="1"/>
  <c r="H179" i="8"/>
  <c r="B170" i="8"/>
  <c r="B169" i="8"/>
  <c r="B145" i="8"/>
  <c r="B146" i="8" s="1"/>
  <c r="B126" i="8"/>
  <c r="B125" i="8"/>
  <c r="B109" i="8"/>
  <c r="B110" i="8" s="1"/>
  <c r="B91" i="8"/>
  <c r="B90" i="8"/>
  <c r="B69" i="8"/>
  <c r="B70" i="8"/>
  <c r="B71" i="8"/>
  <c r="B48" i="8"/>
  <c r="B49" i="8"/>
  <c r="B50" i="8"/>
  <c r="B27" i="8"/>
  <c r="B28" i="8" s="1"/>
  <c r="B29" i="8" s="1"/>
  <c r="B30" i="8" s="1"/>
  <c r="B31" i="8" s="1"/>
  <c r="A5" i="8"/>
  <c r="A6" i="8"/>
  <c r="A7" i="8"/>
  <c r="A8" i="8"/>
  <c r="A9" i="8" s="1"/>
  <c r="A10" i="8" s="1"/>
  <c r="H209" i="7"/>
  <c r="B169" i="7"/>
  <c r="B170" i="7" s="1"/>
  <c r="B145" i="7"/>
  <c r="B146" i="7"/>
  <c r="B125" i="7"/>
  <c r="B126" i="7" s="1"/>
  <c r="B109" i="7"/>
  <c r="B110" i="7"/>
  <c r="B90" i="7"/>
  <c r="B91" i="7" s="1"/>
  <c r="B69" i="7"/>
  <c r="B70" i="7"/>
  <c r="B71" i="7"/>
  <c r="B48" i="7"/>
  <c r="B49" i="7"/>
  <c r="B50" i="7"/>
  <c r="B27" i="7"/>
  <c r="B28" i="7" s="1"/>
  <c r="B29" i="7" s="1"/>
  <c r="B30" i="7" s="1"/>
  <c r="B31" i="7" s="1"/>
  <c r="A5" i="7"/>
  <c r="A6" i="7"/>
  <c r="A7" i="7"/>
  <c r="A8" i="7"/>
  <c r="A9" i="7" s="1"/>
  <c r="A10" i="7" s="1"/>
  <c r="H237" i="6"/>
  <c r="B170" i="6"/>
  <c r="B169" i="6"/>
  <c r="B145" i="6"/>
  <c r="B146" i="6" s="1"/>
  <c r="B126" i="6"/>
  <c r="B125" i="6"/>
  <c r="B109" i="6"/>
  <c r="B110" i="6" s="1"/>
  <c r="B91" i="6"/>
  <c r="B90" i="6"/>
  <c r="B69" i="6"/>
  <c r="B70" i="6"/>
  <c r="B71" i="6"/>
  <c r="B48" i="6"/>
  <c r="B49" i="6"/>
  <c r="B50" i="6"/>
  <c r="B27" i="6"/>
  <c r="B28" i="6" s="1"/>
  <c r="B29" i="6" s="1"/>
  <c r="B30" i="6" s="1"/>
  <c r="B31" i="6" s="1"/>
  <c r="A5" i="6"/>
  <c r="A6" i="6"/>
  <c r="A7" i="6"/>
  <c r="A8" i="6"/>
  <c r="A9" i="6" s="1"/>
  <c r="A10" i="6" s="1"/>
  <c r="B169" i="5"/>
  <c r="B170" i="5" s="1"/>
  <c r="B145" i="5"/>
  <c r="B146" i="5" s="1"/>
  <c r="B125" i="5"/>
  <c r="B126" i="5" s="1"/>
  <c r="B109" i="5"/>
  <c r="B110" i="5" s="1"/>
  <c r="B90" i="5"/>
  <c r="B91" i="5" s="1"/>
  <c r="B69" i="5"/>
  <c r="B70" i="5"/>
  <c r="B71" i="5"/>
  <c r="B48" i="5"/>
  <c r="B49" i="5" s="1"/>
  <c r="B50" i="5" s="1"/>
  <c r="B27" i="5"/>
  <c r="B28" i="5" s="1"/>
  <c r="B29" i="5" s="1"/>
  <c r="B30" i="5" s="1"/>
  <c r="B31" i="5" s="1"/>
  <c r="A6" i="5"/>
  <c r="A7" i="5" s="1"/>
  <c r="A8" i="5" s="1"/>
  <c r="A9" i="5" s="1"/>
  <c r="A10" i="5"/>
  <c r="A5" i="5"/>
  <c r="H174" i="1"/>
  <c r="B169" i="4"/>
  <c r="B170" i="4" s="1"/>
  <c r="B145" i="4"/>
  <c r="B146" i="4" s="1"/>
  <c r="B125" i="4"/>
  <c r="B126" i="4" s="1"/>
  <c r="B109" i="4"/>
  <c r="B110" i="4" s="1"/>
  <c r="B90" i="4"/>
  <c r="B91" i="4" s="1"/>
  <c r="B69" i="4"/>
  <c r="B70" i="4"/>
  <c r="B71" i="4"/>
  <c r="B49" i="4"/>
  <c r="B50" i="4" s="1"/>
  <c r="B48" i="4"/>
  <c r="B27" i="4"/>
  <c r="B28" i="4"/>
  <c r="B29" i="4" s="1"/>
  <c r="B30" i="4" s="1"/>
  <c r="B31" i="4" s="1"/>
  <c r="A5" i="4"/>
  <c r="A6" i="4" s="1"/>
  <c r="A7" i="4" s="1"/>
  <c r="A8" i="4" s="1"/>
  <c r="A9" i="4"/>
  <c r="A10" i="4" s="1"/>
  <c r="B169" i="1"/>
  <c r="B170" i="1"/>
  <c r="B145" i="1"/>
  <c r="B146" i="1" s="1"/>
  <c r="B125" i="1"/>
  <c r="B126" i="1"/>
  <c r="B109" i="1"/>
  <c r="B110" i="1" s="1"/>
  <c r="B90" i="1"/>
  <c r="B91" i="1"/>
  <c r="B69" i="1"/>
  <c r="B70" i="1" s="1"/>
  <c r="B71" i="1" s="1"/>
  <c r="B48" i="1"/>
  <c r="B49" i="1"/>
  <c r="B50" i="1" s="1"/>
  <c r="B27" i="1"/>
  <c r="B28" i="1"/>
  <c r="B29" i="1"/>
  <c r="B30" i="1" s="1"/>
  <c r="B31" i="1" s="1"/>
  <c r="A5" i="1"/>
  <c r="A6" i="1"/>
  <c r="A7" i="1" s="1"/>
  <c r="A8" i="1" s="1"/>
  <c r="A9" i="1" s="1"/>
  <c r="A10" i="1" s="1"/>
  <c r="H185" i="5"/>
</calcChain>
</file>

<file path=xl/sharedStrings.xml><?xml version="1.0" encoding="utf-8"?>
<sst xmlns="http://schemas.openxmlformats.org/spreadsheetml/2006/main" count="17680" uniqueCount="1676">
  <si>
    <t>SN</t>
  </si>
  <si>
    <t>MARKETER NAME</t>
  </si>
  <si>
    <t>MT No</t>
  </si>
  <si>
    <t>TRUCK No</t>
  </si>
  <si>
    <t>PROG QTY (LTRS)</t>
  </si>
  <si>
    <t>LOADED QTY (LTRS)</t>
  </si>
  <si>
    <t>DRIVER'S GSM No</t>
  </si>
  <si>
    <t xml:space="preserve"> </t>
  </si>
  <si>
    <t>MARKETER CLASS</t>
  </si>
  <si>
    <t>DRIVER'S NAME</t>
  </si>
  <si>
    <t>OPENING STOCK</t>
  </si>
  <si>
    <t>AUTHENTICATED BY:</t>
  </si>
  <si>
    <t>WB No</t>
  </si>
  <si>
    <t>INDEPENDENT</t>
  </si>
  <si>
    <t>FILLING STATION ADDRESS</t>
  </si>
  <si>
    <t>DESTINATION STATE</t>
  </si>
  <si>
    <t>PREPARED BY</t>
  </si>
  <si>
    <t>CHECKED BY</t>
  </si>
  <si>
    <t>SIGN/DATE</t>
  </si>
  <si>
    <t>(PPMC REP)</t>
  </si>
  <si>
    <t>(MATRIX COORD)</t>
  </si>
  <si>
    <t>(PPMC/PDO COORDINATOR)</t>
  </si>
  <si>
    <t>MONDAY</t>
  </si>
  <si>
    <t>UYIOSA</t>
  </si>
  <si>
    <t>OSAGIE</t>
  </si>
  <si>
    <t>BENIN</t>
  </si>
  <si>
    <t>SHOYEB</t>
  </si>
  <si>
    <t>IDI</t>
  </si>
  <si>
    <t>BN ABRAKA RD</t>
  </si>
  <si>
    <t>SUNNASCO</t>
  </si>
  <si>
    <t>SAS</t>
  </si>
  <si>
    <t>IYAMOH</t>
  </si>
  <si>
    <t>NNPC IDSL</t>
  </si>
  <si>
    <t>ISHOLA</t>
  </si>
  <si>
    <t>AIRPORT RD</t>
  </si>
  <si>
    <t>SOGBEB</t>
  </si>
  <si>
    <t>BEN 144 XB</t>
  </si>
  <si>
    <t>USL 782 YA</t>
  </si>
  <si>
    <t>XK 719 USL</t>
  </si>
  <si>
    <t>SAMADEH</t>
  </si>
  <si>
    <t>XB 196 FUG</t>
  </si>
  <si>
    <t>PAPA</t>
  </si>
  <si>
    <t>BN AUCHI RD</t>
  </si>
  <si>
    <t>ASOLYN</t>
  </si>
  <si>
    <t>PTN 199 XA</t>
  </si>
  <si>
    <t>ORUMA</t>
  </si>
  <si>
    <t>UROMI</t>
  </si>
  <si>
    <t>CLOSING STOCK =</t>
  </si>
  <si>
    <t>TRUCKS</t>
  </si>
  <si>
    <r>
      <rPr>
        <b/>
        <sz val="14"/>
        <color indexed="8"/>
        <rFont val="Calibri"/>
        <family val="2"/>
      </rPr>
      <t>SEVEN (7</t>
    </r>
    <r>
      <rPr>
        <b/>
        <sz val="14"/>
        <color indexed="56"/>
        <rFont val="Calibri"/>
        <family val="2"/>
      </rPr>
      <t>)</t>
    </r>
  </si>
  <si>
    <t>DAILY PMS LOADING AT MATRICS DEPOT - WARRI, ON 25TH AUGUST, 2016</t>
  </si>
  <si>
    <t>DAILY PMS LOADING AT MATRICS DEPOT - WARRI, ON 26TH AUGUST, 2016</t>
  </si>
  <si>
    <t>ALOHAN</t>
  </si>
  <si>
    <t>USL 503 XA</t>
  </si>
  <si>
    <t>KELLY</t>
  </si>
  <si>
    <t>SEPELE RD</t>
  </si>
  <si>
    <t>SOLARTRUST</t>
  </si>
  <si>
    <t>BEN 130 XG</t>
  </si>
  <si>
    <t>JERRY</t>
  </si>
  <si>
    <t>ASABA RD,</t>
  </si>
  <si>
    <t>AKD 384 XG</t>
  </si>
  <si>
    <t>IKE</t>
  </si>
  <si>
    <t>OKENE</t>
  </si>
  <si>
    <t>KOGI</t>
  </si>
  <si>
    <t>A. MAMMAN</t>
  </si>
  <si>
    <t>NOCHAEL</t>
  </si>
  <si>
    <t>XN 742 BEN</t>
  </si>
  <si>
    <t>MICHAEL</t>
  </si>
  <si>
    <t>TUTAK</t>
  </si>
  <si>
    <t>XA 856 KLK</t>
  </si>
  <si>
    <t>OKITIPUPA</t>
  </si>
  <si>
    <t>ONDO</t>
  </si>
  <si>
    <t>MARTIMO</t>
  </si>
  <si>
    <t xml:space="preserve">XT 364 BEN </t>
  </si>
  <si>
    <t>GEORGE</t>
  </si>
  <si>
    <t>BN AGBOR RD</t>
  </si>
  <si>
    <t>SIX (6)</t>
  </si>
  <si>
    <t>AGL 843</t>
  </si>
  <si>
    <t xml:space="preserve">UGO OROGHO RD </t>
  </si>
  <si>
    <t>UZI</t>
  </si>
  <si>
    <t>ON 26TH</t>
  </si>
  <si>
    <t xml:space="preserve">  29TH</t>
  </si>
  <si>
    <t>AUGUST, 2016</t>
  </si>
  <si>
    <t>DAILY PMS LOADING AT MATRIX DEPOT - WARRI, ON 26TH AUGUST, 2016</t>
  </si>
  <si>
    <t>TONSODO</t>
  </si>
  <si>
    <t>AKA 383 XG</t>
  </si>
  <si>
    <t>NADAM HOLDING</t>
  </si>
  <si>
    <t>T &amp; A CONTINENT</t>
  </si>
  <si>
    <t>XB 142 UBJ</t>
  </si>
  <si>
    <t>CHRISTOPHER</t>
  </si>
  <si>
    <t>IGUEBEN</t>
  </si>
  <si>
    <t>F. MORRIS</t>
  </si>
  <si>
    <t>AYB 607 XP</t>
  </si>
  <si>
    <t>AUSTINE</t>
  </si>
  <si>
    <t>EVBOMORE</t>
  </si>
  <si>
    <t>FOUR (4)</t>
  </si>
  <si>
    <t>ASEMOLEX PET.</t>
  </si>
  <si>
    <t>IND.</t>
  </si>
  <si>
    <t>UYI-EDO PET.</t>
  </si>
  <si>
    <t>COLVES</t>
  </si>
  <si>
    <t>BEN 515 YY</t>
  </si>
  <si>
    <t>VICTOR</t>
  </si>
  <si>
    <t>AGBOR RD</t>
  </si>
  <si>
    <t>USL 362 XB</t>
  </si>
  <si>
    <t>LUGARD</t>
  </si>
  <si>
    <t>BEN 517 YY</t>
  </si>
  <si>
    <t>SHEDRACK</t>
  </si>
  <si>
    <t>URM 58 XA</t>
  </si>
  <si>
    <t>EDO</t>
  </si>
  <si>
    <t>DAILY PMS LOADING AT NEPAL DEPOT, ON 10TH JANUARY 2017</t>
  </si>
  <si>
    <t>SIGNED:  CHUKWUMA GEORGE</t>
  </si>
  <si>
    <t>OPS MGR. NEPAL</t>
  </si>
  <si>
    <t>SIGN &amp; DATE:</t>
  </si>
  <si>
    <t>PREPARED BY: NWIBANA, I.(SUPV. OPS)</t>
  </si>
  <si>
    <t>SCOTT</t>
  </si>
  <si>
    <t>PREPARED BY: NWIBANA,I. (SUPV.OPS) PDO</t>
  </si>
  <si>
    <t>SIGNED:</t>
  </si>
  <si>
    <t>CHUKWUMAN GEORGE</t>
  </si>
  <si>
    <t>SIGN &amp; DATE.</t>
  </si>
  <si>
    <t>DAILY PMS LOADING AT NEPAL DEPOT, ON 16TH JANUARY 2017</t>
  </si>
  <si>
    <t>RRU 577 XA</t>
  </si>
  <si>
    <t>GBZ 758 XA</t>
  </si>
  <si>
    <t>ONOS</t>
  </si>
  <si>
    <t>USL 241 ZC</t>
  </si>
  <si>
    <t>GODDEY</t>
  </si>
  <si>
    <t>THREE(3)</t>
  </si>
  <si>
    <t>DAILY PMS LOADING AT NEPAL DEPOT, ON 17TH JANUARY 2017</t>
  </si>
  <si>
    <t>GLOBAL QUIETUDE</t>
  </si>
  <si>
    <t>GBZ 437 XA</t>
  </si>
  <si>
    <t>DAPO</t>
  </si>
  <si>
    <t>NIGER</t>
  </si>
  <si>
    <t>UYI EDO PET.</t>
  </si>
  <si>
    <t>AGB0R RD</t>
  </si>
  <si>
    <t>RASGOKE INVEST.</t>
  </si>
  <si>
    <t>DAHALTU</t>
  </si>
  <si>
    <t>OGESALUDE NIG.LTD</t>
  </si>
  <si>
    <t>ODOKORO RD KABBA</t>
  </si>
  <si>
    <t>CLOSING STOCK =2,460,887</t>
  </si>
  <si>
    <t>KAD.RD,SULEJA</t>
  </si>
  <si>
    <t>AGBOR RD.</t>
  </si>
  <si>
    <t>UBJ  190 XA</t>
  </si>
  <si>
    <t>3, MKT RD.KUTA</t>
  </si>
  <si>
    <t xml:space="preserve">CLOSING STOCK </t>
  </si>
  <si>
    <t>DAILY PMS LOADING AT NEPAL DEPOT, ON 18TH JANUARY 2017</t>
  </si>
  <si>
    <t>ASEMOLEX  PET.</t>
  </si>
  <si>
    <t>BEN 207 YP</t>
  </si>
  <si>
    <t>ODION</t>
  </si>
  <si>
    <t>GBELURA HOLDINGS</t>
  </si>
  <si>
    <t>USL 670 YA</t>
  </si>
  <si>
    <t>NIYI</t>
  </si>
  <si>
    <t>KABBA RD</t>
  </si>
  <si>
    <t>AKA 685 XA</t>
  </si>
  <si>
    <t>OMO</t>
  </si>
  <si>
    <t>EKY 446 XG</t>
  </si>
  <si>
    <t>KENNEDY</t>
  </si>
  <si>
    <t>EKY 445 XG</t>
  </si>
  <si>
    <t>OSADOLOR</t>
  </si>
  <si>
    <t>BEN 890 YY</t>
  </si>
  <si>
    <t>UYI</t>
  </si>
  <si>
    <t>AKA 330 XA</t>
  </si>
  <si>
    <t>SATURDAY</t>
  </si>
  <si>
    <t>HER 416 XA</t>
  </si>
  <si>
    <t>FRIDAY</t>
  </si>
  <si>
    <t>EIGHT(8)</t>
  </si>
  <si>
    <t>DAILY PMS LOADING AT NEPAL DEPOT, ON 19TH JANUARY 2017</t>
  </si>
  <si>
    <t>GGE 543 XH</t>
  </si>
  <si>
    <t>KELVIN</t>
  </si>
  <si>
    <t>ABJ 623 XN</t>
  </si>
  <si>
    <t>LAWAN</t>
  </si>
  <si>
    <t>BAKIN KU SULEJA</t>
  </si>
  <si>
    <t>INNOCENT</t>
  </si>
  <si>
    <t>KABBA ROAD</t>
  </si>
  <si>
    <t>DAILY PMS LOADING AT NEPAL DEPOT, ON 23RD OCTOBER, 2017</t>
  </si>
  <si>
    <t>LINHAB OIL</t>
  </si>
  <si>
    <t>GWK 589 XA</t>
  </si>
  <si>
    <t>HENRY</t>
  </si>
  <si>
    <t>0803 605 8292</t>
  </si>
  <si>
    <t>ONITSHA</t>
  </si>
  <si>
    <t>ANAMBRA</t>
  </si>
  <si>
    <t>KASTLE</t>
  </si>
  <si>
    <t>EFR 601 ZQ</t>
  </si>
  <si>
    <t>STEPHEN</t>
  </si>
  <si>
    <t>0909 141 0244</t>
  </si>
  <si>
    <t>PATO-HIS</t>
  </si>
  <si>
    <t>DSZ 128 XA</t>
  </si>
  <si>
    <t>WISDOM</t>
  </si>
  <si>
    <t>0703 314 3947</t>
  </si>
  <si>
    <t>UHONMORA</t>
  </si>
  <si>
    <t>FOMAS</t>
  </si>
  <si>
    <t>BEN 134 XY</t>
  </si>
  <si>
    <t>LUCKY</t>
  </si>
  <si>
    <t>0705 723 1338</t>
  </si>
  <si>
    <t>AGL 335 XB</t>
  </si>
  <si>
    <t>KHEINDE</t>
  </si>
  <si>
    <t>0806 660 0670</t>
  </si>
  <si>
    <t>ORE</t>
  </si>
  <si>
    <t>LND 132 XL</t>
  </si>
  <si>
    <t>ISIAKA</t>
  </si>
  <si>
    <t>0703 635 5872</t>
  </si>
  <si>
    <t>BEST EAGLE</t>
  </si>
  <si>
    <t>ENU 908 ZX</t>
  </si>
  <si>
    <t>NONSO</t>
  </si>
  <si>
    <t>0817 980 7308</t>
  </si>
  <si>
    <t>ENUGU</t>
  </si>
  <si>
    <t>EKITI</t>
  </si>
  <si>
    <t>CLOSING STOCK</t>
  </si>
  <si>
    <t>EIGHT (8)</t>
  </si>
  <si>
    <t>EPE 601 XT</t>
  </si>
  <si>
    <t>ADE</t>
  </si>
  <si>
    <t>0806 162 0415</t>
  </si>
  <si>
    <t>DAILY PMS LOADING AT NEPAL DEPOT, ON 24TH OCTOBER, 2017</t>
  </si>
  <si>
    <t>7,793,893 +8,960,654</t>
  </si>
  <si>
    <t>ADVANCE LINK</t>
  </si>
  <si>
    <t>FST 750 XS</t>
  </si>
  <si>
    <t>ADAMS</t>
  </si>
  <si>
    <t>0803 477 5797</t>
  </si>
  <si>
    <t>AKURE</t>
  </si>
  <si>
    <t>ENU 946 ZX</t>
  </si>
  <si>
    <t>EMMANUEL</t>
  </si>
  <si>
    <t>0703 136 0821</t>
  </si>
  <si>
    <t>UKPO PET</t>
  </si>
  <si>
    <t>KUJ 930 ZF</t>
  </si>
  <si>
    <t>YAHAYA</t>
  </si>
  <si>
    <t>0807 619 8708</t>
  </si>
  <si>
    <t>SULEJA</t>
  </si>
  <si>
    <t xml:space="preserve">XJ 895 USL </t>
  </si>
  <si>
    <t>YOBO</t>
  </si>
  <si>
    <t>0705 336 5410</t>
  </si>
  <si>
    <t>USL 670YA</t>
  </si>
  <si>
    <t>0817 295 6626</t>
  </si>
  <si>
    <t>ADV. LINK</t>
  </si>
  <si>
    <t>LEOK INT'L</t>
  </si>
  <si>
    <t>DAILY PMS LOADING AT NEPAL DEPOT, ON 25TH OCTOBER, 2017</t>
  </si>
  <si>
    <t>NNS 668 XC</t>
  </si>
  <si>
    <t>NUHU</t>
  </si>
  <si>
    <t>0807 391 7594</t>
  </si>
  <si>
    <t>BLOSSOM</t>
  </si>
  <si>
    <t>BDJ 459 XA</t>
  </si>
  <si>
    <t>AKINWALE</t>
  </si>
  <si>
    <t>0807 415 7595</t>
  </si>
  <si>
    <t>LINHAB</t>
  </si>
  <si>
    <t>JRT 428 XA</t>
  </si>
  <si>
    <t>JONATHAN</t>
  </si>
  <si>
    <t>0706 975 6033</t>
  </si>
  <si>
    <t xml:space="preserve">OLEH </t>
  </si>
  <si>
    <t>DELTA</t>
  </si>
  <si>
    <t>JRT 427 XA</t>
  </si>
  <si>
    <t>SUPREME</t>
  </si>
  <si>
    <t>0813 289 5363</t>
  </si>
  <si>
    <t>UDO</t>
  </si>
  <si>
    <t>MATETE</t>
  </si>
  <si>
    <t>XZ 411 JJJ</t>
  </si>
  <si>
    <t>0813 681 5216</t>
  </si>
  <si>
    <t>YENEGOA</t>
  </si>
  <si>
    <t>LSR 649 XQ</t>
  </si>
  <si>
    <t>0906 466 1539</t>
  </si>
  <si>
    <t>AKINDOKO</t>
  </si>
  <si>
    <t>AKR 693 YW</t>
  </si>
  <si>
    <t>AJIBADE</t>
  </si>
  <si>
    <t>0810 114 6244</t>
  </si>
  <si>
    <t>RASGOKE</t>
  </si>
  <si>
    <t>UBJ 190 XA</t>
  </si>
  <si>
    <t>YAKUBU</t>
  </si>
  <si>
    <t>0809 844 2489</t>
  </si>
  <si>
    <t>BAYELSA</t>
  </si>
  <si>
    <t>XB 226 KPE</t>
  </si>
  <si>
    <t>0903 191 8363</t>
  </si>
  <si>
    <t>OROROKPE</t>
  </si>
  <si>
    <t>EFR 623 XA</t>
  </si>
  <si>
    <t>0816 423 7281</t>
  </si>
  <si>
    <t>UGHELLI</t>
  </si>
  <si>
    <t>BDG 319 XL</t>
  </si>
  <si>
    <t>CHIBUIKE</t>
  </si>
  <si>
    <t>0803 779 0626</t>
  </si>
  <si>
    <t>GRA 41 XA</t>
  </si>
  <si>
    <t>JOHN</t>
  </si>
  <si>
    <t>0703 588 0133</t>
  </si>
  <si>
    <t>OZORO</t>
  </si>
  <si>
    <t>0907 141 0244</t>
  </si>
  <si>
    <t>FAITH IN GOD</t>
  </si>
  <si>
    <t>BDG 965 XE</t>
  </si>
  <si>
    <t>ASABA</t>
  </si>
  <si>
    <t>IBRAHIM</t>
  </si>
  <si>
    <t>0803 060 3184</t>
  </si>
  <si>
    <t>IDM MAKOLE</t>
  </si>
  <si>
    <t>DKD 400 XA</t>
  </si>
  <si>
    <t>ABIODUN</t>
  </si>
  <si>
    <t>0803 118 1618</t>
  </si>
  <si>
    <t>KANO</t>
  </si>
  <si>
    <t>FST 909 XR</t>
  </si>
  <si>
    <t>ADENIYI</t>
  </si>
  <si>
    <t>0807 796 6806</t>
  </si>
  <si>
    <t>EIGHT (16)</t>
  </si>
  <si>
    <t>DAILY PMS LOADING AT NEPAL DEPOT, ON 26TH OCTOBER, 2017</t>
  </si>
  <si>
    <t>NEPAL</t>
  </si>
  <si>
    <t>ENU 233 XB</t>
  </si>
  <si>
    <t>ISAH</t>
  </si>
  <si>
    <t>0706 657 6188</t>
  </si>
  <si>
    <t>EMENE</t>
  </si>
  <si>
    <t>ABJ 344 XZ</t>
  </si>
  <si>
    <t>0905 997 4086</t>
  </si>
  <si>
    <t>HARUNA</t>
  </si>
  <si>
    <t>0806 856 0901</t>
  </si>
  <si>
    <t>WWR 555 XB</t>
  </si>
  <si>
    <t>SAMAILA</t>
  </si>
  <si>
    <t>0803 264 4922</t>
  </si>
  <si>
    <t>BDG 555 XB</t>
  </si>
  <si>
    <t>BDG 111 XB</t>
  </si>
  <si>
    <t>ISIYAKA</t>
  </si>
  <si>
    <t>0803 648 3043</t>
  </si>
  <si>
    <t>ABA</t>
  </si>
  <si>
    <t>ABIA</t>
  </si>
  <si>
    <t>EAL 322 ASP</t>
  </si>
  <si>
    <t>BILYA</t>
  </si>
  <si>
    <t>0903 761 2355</t>
  </si>
  <si>
    <t>BDG 344 XP</t>
  </si>
  <si>
    <t>ZAKARI</t>
  </si>
  <si>
    <t>0816 024 2323</t>
  </si>
  <si>
    <t>OWERRI</t>
  </si>
  <si>
    <t>IMO</t>
  </si>
  <si>
    <t>BDG 233 XL</t>
  </si>
  <si>
    <t>ADAMU</t>
  </si>
  <si>
    <t>0810 047 3581</t>
  </si>
  <si>
    <t>MUSTAPHA</t>
  </si>
  <si>
    <t>0906 948 0175</t>
  </si>
  <si>
    <t>SAP 544 XP</t>
  </si>
  <si>
    <t>LAWAL</t>
  </si>
  <si>
    <t>0706 666 3676</t>
  </si>
  <si>
    <t>ABJ 132 XK</t>
  </si>
  <si>
    <t>BDG 133 XL</t>
  </si>
  <si>
    <t>WARRI</t>
  </si>
  <si>
    <t>BDG 134 XY</t>
  </si>
  <si>
    <t>BDG 135 XP</t>
  </si>
  <si>
    <t>BAG 212 XM</t>
  </si>
  <si>
    <t>KAD 333 XB</t>
  </si>
  <si>
    <t>BEN 222 XB</t>
  </si>
  <si>
    <t>KRD 764 XU</t>
  </si>
  <si>
    <t>BOLAJI</t>
  </si>
  <si>
    <t>0803 382 8390</t>
  </si>
  <si>
    <t>OBA</t>
  </si>
  <si>
    <t>ABA 448 FK</t>
  </si>
  <si>
    <t>EPE 600 XG</t>
  </si>
  <si>
    <t>UMUAHIA</t>
  </si>
  <si>
    <t>NNEWI</t>
  </si>
  <si>
    <t>AGR 150 XA</t>
  </si>
  <si>
    <t>AGL 151 XA</t>
  </si>
  <si>
    <t>KRD 775 XU</t>
  </si>
  <si>
    <t>KRD 784 XU</t>
  </si>
  <si>
    <t>KRD 794 XU</t>
  </si>
  <si>
    <t>AGR 152 XA</t>
  </si>
  <si>
    <t>AGL 153 XA</t>
  </si>
  <si>
    <t>AGL 154 XA</t>
  </si>
  <si>
    <t>EPE600 AG</t>
  </si>
  <si>
    <t>EPE 601 XG</t>
  </si>
  <si>
    <t>EPE 665 XG</t>
  </si>
  <si>
    <t>EPE 675 XG</t>
  </si>
  <si>
    <t>EPE 672 XG</t>
  </si>
  <si>
    <t xml:space="preserve">EPE 591 XG </t>
  </si>
  <si>
    <t>AGL 161 XA</t>
  </si>
  <si>
    <t>AGR 162 XA</t>
  </si>
  <si>
    <t>YUSUF</t>
  </si>
  <si>
    <t>AGR 163 XA</t>
  </si>
  <si>
    <t>AGR 164 XA</t>
  </si>
  <si>
    <t>EPE 592 XG</t>
  </si>
  <si>
    <t>AGL 166 XA</t>
  </si>
  <si>
    <t>EPE 593 XG</t>
  </si>
  <si>
    <t>EPE 590 XG</t>
  </si>
  <si>
    <t>KRD 599 XG</t>
  </si>
  <si>
    <t>KRD 588 XU</t>
  </si>
  <si>
    <t>KRD 589 XU</t>
  </si>
  <si>
    <t>AGL 173 XA</t>
  </si>
  <si>
    <t>KRD 599 XU</t>
  </si>
  <si>
    <t>EPE 662 XG</t>
  </si>
  <si>
    <t>EPE 604 XG</t>
  </si>
  <si>
    <t>EPE 605 XG</t>
  </si>
  <si>
    <t>EPE 606 XG</t>
  </si>
  <si>
    <t>AKD 732 XL</t>
  </si>
  <si>
    <t>AYINDE</t>
  </si>
  <si>
    <t>0807 264 2466</t>
  </si>
  <si>
    <t>HAJJ KHALID</t>
  </si>
  <si>
    <t>SKL 253 XA</t>
  </si>
  <si>
    <t>0907 464 9848</t>
  </si>
  <si>
    <t>AGL 618 XM</t>
  </si>
  <si>
    <t>RAFIU</t>
  </si>
  <si>
    <t>0806 646 1891</t>
  </si>
  <si>
    <t>ADO</t>
  </si>
  <si>
    <t>XJ 895 USL</t>
  </si>
  <si>
    <t>DAWAI</t>
  </si>
  <si>
    <t>KMC 302 YE</t>
  </si>
  <si>
    <t>SAMATU</t>
  </si>
  <si>
    <t>0805 650 6205</t>
  </si>
  <si>
    <t>BEN 765 XA</t>
  </si>
  <si>
    <t>MATTHEW</t>
  </si>
  <si>
    <t>0703 686 3349</t>
  </si>
  <si>
    <t>B.B. SULLUBAWA</t>
  </si>
  <si>
    <t>KTN 498 YZ</t>
  </si>
  <si>
    <t>CHARLES</t>
  </si>
  <si>
    <t>0803 583 0442</t>
  </si>
  <si>
    <t>FST 741 XP</t>
  </si>
  <si>
    <t>MAJIDI</t>
  </si>
  <si>
    <t>0816 203 1556</t>
  </si>
  <si>
    <t>OSUN</t>
  </si>
  <si>
    <t>AKR 547 XA</t>
  </si>
  <si>
    <t>SAHEED</t>
  </si>
  <si>
    <t>0905 959 5529</t>
  </si>
  <si>
    <t>AAA 319 XS</t>
  </si>
  <si>
    <t>OLUWALE</t>
  </si>
  <si>
    <t>0806 054 3316</t>
  </si>
  <si>
    <t>LEOK</t>
  </si>
  <si>
    <t>KRD 658 XE</t>
  </si>
  <si>
    <t>JIDE</t>
  </si>
  <si>
    <t>0909 168 5055</t>
  </si>
  <si>
    <t>KJA 962 XB</t>
  </si>
  <si>
    <t>SAMUEL</t>
  </si>
  <si>
    <t>0703 969 9560</t>
  </si>
  <si>
    <t>AKR 756 YW</t>
  </si>
  <si>
    <t>WASIU</t>
  </si>
  <si>
    <t>0803 281 8301</t>
  </si>
  <si>
    <t>AGB 447 XA</t>
  </si>
  <si>
    <t>0816 034 3569</t>
  </si>
  <si>
    <t>LSR 700 XD</t>
  </si>
  <si>
    <t>KUNLE</t>
  </si>
  <si>
    <t>0806 049 1106</t>
  </si>
  <si>
    <t>SIX NINE (69)</t>
  </si>
  <si>
    <t>DAILY PMS LOADING AT NEPAL DEPOT, ON 27TH OCTOBER, 2017</t>
  </si>
  <si>
    <t>EPE 591 XG</t>
  </si>
  <si>
    <t>EPE 594 XG</t>
  </si>
  <si>
    <t>EPE 595 XG</t>
  </si>
  <si>
    <t>EPE 596 XG</t>
  </si>
  <si>
    <t>KRD 580 XU</t>
  </si>
  <si>
    <t>KRD 590 XU</t>
  </si>
  <si>
    <t>KRD 591 XU</t>
  </si>
  <si>
    <t>KRD 592 XG</t>
  </si>
  <si>
    <t>EPE 593 XU</t>
  </si>
  <si>
    <t>EPE 602 XG</t>
  </si>
  <si>
    <t>EPE 603 XA</t>
  </si>
  <si>
    <t>EPE 660 XG</t>
  </si>
  <si>
    <t>EPE 665 XU</t>
  </si>
  <si>
    <t>EPE 664 XG</t>
  </si>
  <si>
    <t>RURE</t>
  </si>
  <si>
    <t>XA 548 KPE</t>
  </si>
  <si>
    <t>0803 282 4686</t>
  </si>
  <si>
    <t>NOCHEAL</t>
  </si>
  <si>
    <t>GWA 502 XS</t>
  </si>
  <si>
    <t>GABRIEL</t>
  </si>
  <si>
    <t>0909 208 6063</t>
  </si>
  <si>
    <t>LSD 968 XN</t>
  </si>
  <si>
    <t>GLORY</t>
  </si>
  <si>
    <t>0816 442 0422</t>
  </si>
  <si>
    <t>AAA 82 XV</t>
  </si>
  <si>
    <t>0805 553 1511</t>
  </si>
  <si>
    <t>LSD 228 XM</t>
  </si>
  <si>
    <t>JUBILEE</t>
  </si>
  <si>
    <t>0812 113 2953</t>
  </si>
  <si>
    <t>AAA 110 XT</t>
  </si>
  <si>
    <t>SEUN</t>
  </si>
  <si>
    <t>0803 373 8052</t>
  </si>
  <si>
    <t>MICHEAL</t>
  </si>
  <si>
    <t>0813 681 5116</t>
  </si>
  <si>
    <t>AKA 537 XA</t>
  </si>
  <si>
    <t>OSAS</t>
  </si>
  <si>
    <t>0806 422 6585</t>
  </si>
  <si>
    <t>GUSAU</t>
  </si>
  <si>
    <t>ZAMFARA</t>
  </si>
  <si>
    <t>SIDI IBRAHIM</t>
  </si>
  <si>
    <t>ABC 919 XC</t>
  </si>
  <si>
    <t>0803 347 1197</t>
  </si>
  <si>
    <t>RRN 495 XA</t>
  </si>
  <si>
    <t>BAKONSO</t>
  </si>
  <si>
    <t>0816 057 9037</t>
  </si>
  <si>
    <t>SPR 780 XF</t>
  </si>
  <si>
    <t>OGHENEYOMA</t>
  </si>
  <si>
    <t>0816 852 2081</t>
  </si>
  <si>
    <t>SAPELE</t>
  </si>
  <si>
    <t>GBELURA</t>
  </si>
  <si>
    <t>RRU 576 XA</t>
  </si>
  <si>
    <t>AGBANIFO</t>
  </si>
  <si>
    <t>LND 695 XE</t>
  </si>
  <si>
    <t>0703 809 9495</t>
  </si>
  <si>
    <t>LAWRENCE</t>
  </si>
  <si>
    <t>0815 174 5157</t>
  </si>
  <si>
    <t>FORTY ONE(41)</t>
  </si>
  <si>
    <t>DAILY PMS LOADING AT NEPAL DEPOT, ON 30TH OCTOBER, 2017</t>
  </si>
  <si>
    <t>SMK 298 XT</t>
  </si>
  <si>
    <t>FRED</t>
  </si>
  <si>
    <t>0816 771 8355</t>
  </si>
  <si>
    <t>BEN 137 XY</t>
  </si>
  <si>
    <t>ARUCKY</t>
  </si>
  <si>
    <t>0805 415 8176</t>
  </si>
  <si>
    <t>LEH 443 XA</t>
  </si>
  <si>
    <t>FESTUS</t>
  </si>
  <si>
    <t>0812 800 8792</t>
  </si>
  <si>
    <t>KOBAY</t>
  </si>
  <si>
    <t>KPE 21 XA</t>
  </si>
  <si>
    <t xml:space="preserve">KEN </t>
  </si>
  <si>
    <t>0806 050 5824</t>
  </si>
  <si>
    <t>DIMEJI</t>
  </si>
  <si>
    <t>0807 796 8068</t>
  </si>
  <si>
    <t>XC 209 NND</t>
  </si>
  <si>
    <t>SEGUN</t>
  </si>
  <si>
    <t>0814 020 2350</t>
  </si>
  <si>
    <t>EDENOKUN</t>
  </si>
  <si>
    <t>GRA 726 XA</t>
  </si>
  <si>
    <t>BLESSING</t>
  </si>
  <si>
    <t>0803 250 0560</t>
  </si>
  <si>
    <t>UKPO PET.</t>
  </si>
  <si>
    <t>KUJ 252 ZF</t>
  </si>
  <si>
    <t>0806 376 1849</t>
  </si>
  <si>
    <t>BEN 814 YY</t>
  </si>
  <si>
    <t>ABDULLAHI</t>
  </si>
  <si>
    <t>0906 335 5828</t>
  </si>
  <si>
    <t>ELEVEN (11)</t>
  </si>
  <si>
    <t>DAILY PMS LOADING AT NEPAL DEPOT, ON 31ST OCTOBER, 2017</t>
  </si>
  <si>
    <t>JOE PET.</t>
  </si>
  <si>
    <t>OZONE OIL</t>
  </si>
  <si>
    <t>0708 017 7219</t>
  </si>
  <si>
    <t>ABC 808 XC</t>
  </si>
  <si>
    <t>0803 600 4163</t>
  </si>
  <si>
    <t>NZE OIL</t>
  </si>
  <si>
    <t>0812 037 9052</t>
  </si>
  <si>
    <t>FOSTE</t>
  </si>
  <si>
    <t>XB 375 KPE</t>
  </si>
  <si>
    <t>AMECHI</t>
  </si>
  <si>
    <t>0809 748 3261</t>
  </si>
  <si>
    <t>ABRAKA</t>
  </si>
  <si>
    <t>LSD 760 XL</t>
  </si>
  <si>
    <t>0803 710 3088</t>
  </si>
  <si>
    <t>XU 588 AKD</t>
  </si>
  <si>
    <t>CHIKE</t>
  </si>
  <si>
    <t>0816 566 7629</t>
  </si>
  <si>
    <t>ASHA SHAYI</t>
  </si>
  <si>
    <t>MLF 58 XA</t>
  </si>
  <si>
    <t>AMINU</t>
  </si>
  <si>
    <t>0803 848 9122</t>
  </si>
  <si>
    <t>CENTURY</t>
  </si>
  <si>
    <t>EFR 740 XA</t>
  </si>
  <si>
    <t>FRANK</t>
  </si>
  <si>
    <t>0909 922 2778</t>
  </si>
  <si>
    <t>B.B. SULUBAWA</t>
  </si>
  <si>
    <t>DDM 140 XA</t>
  </si>
  <si>
    <t>HASSAN</t>
  </si>
  <si>
    <t>0806 501 1747</t>
  </si>
  <si>
    <t>CHILEX</t>
  </si>
  <si>
    <t>WWR 562 XA</t>
  </si>
  <si>
    <t>ONYEKA</t>
  </si>
  <si>
    <t>0803 093 5759</t>
  </si>
  <si>
    <t>CROWN OIL</t>
  </si>
  <si>
    <t>BEN 442 XB</t>
  </si>
  <si>
    <t>0806 066 5219</t>
  </si>
  <si>
    <t>AAA 638 XJ</t>
  </si>
  <si>
    <t>0805 344 7572</t>
  </si>
  <si>
    <t>PAUL EVANS</t>
  </si>
  <si>
    <t>PAT-OHIS</t>
  </si>
  <si>
    <t>EFR 313 ZQ</t>
  </si>
  <si>
    <t>RASHEED</t>
  </si>
  <si>
    <t>0806 965 7288</t>
  </si>
  <si>
    <t>JIANG</t>
  </si>
  <si>
    <t>SEVENTEEN (17)</t>
  </si>
  <si>
    <t>ELITE</t>
  </si>
  <si>
    <t>DAILY PMS LOADING AT NEPAL DEPOT, ON 1ST NOVEMBER, 2017</t>
  </si>
  <si>
    <t>CAROSOJI</t>
  </si>
  <si>
    <t>BEN 276 YY</t>
  </si>
  <si>
    <t>AZEEK</t>
  </si>
  <si>
    <t>0813 220 5266</t>
  </si>
  <si>
    <t>AKR 838 YZ</t>
  </si>
  <si>
    <t>BUSAYO</t>
  </si>
  <si>
    <t>0807 747 6550</t>
  </si>
  <si>
    <t>TDU 585 XA</t>
  </si>
  <si>
    <t>PIUS</t>
  </si>
  <si>
    <t>0902 155 6513</t>
  </si>
  <si>
    <t>EKPOMA</t>
  </si>
  <si>
    <t>0803 060 8184</t>
  </si>
  <si>
    <t>XB 367 KPE</t>
  </si>
  <si>
    <t>0810 103 8874</t>
  </si>
  <si>
    <t>ABJ 943 XN</t>
  </si>
  <si>
    <t>BABANGIDA</t>
  </si>
  <si>
    <t>0805 396 0835</t>
  </si>
  <si>
    <t>EPE 594 XL</t>
  </si>
  <si>
    <t>OLATUNJI</t>
  </si>
  <si>
    <t>0816 529 9631</t>
  </si>
  <si>
    <t>AYAS OIL</t>
  </si>
  <si>
    <t>TAK 108 XA</t>
  </si>
  <si>
    <t>MURA</t>
  </si>
  <si>
    <t>0806 380 4556</t>
  </si>
  <si>
    <t>KTN 526 YZ</t>
  </si>
  <si>
    <t>NASINI</t>
  </si>
  <si>
    <t>0706 916 8388</t>
  </si>
  <si>
    <t>XQ 366 AGL</t>
  </si>
  <si>
    <t>SUNDAY</t>
  </si>
  <si>
    <t>0803 971 0760</t>
  </si>
  <si>
    <t>LSR 69 XF</t>
  </si>
  <si>
    <t>0706 985 3250</t>
  </si>
  <si>
    <t>ASB 721 ZH</t>
  </si>
  <si>
    <t>BIODUN</t>
  </si>
  <si>
    <t>0810 939 4272</t>
  </si>
  <si>
    <t>AFUZE</t>
  </si>
  <si>
    <t>JOHNSON</t>
  </si>
  <si>
    <t>0813 897 3292</t>
  </si>
  <si>
    <t>FKJ 980 XA</t>
  </si>
  <si>
    <t>ENU 273 XU</t>
  </si>
  <si>
    <t>CHIKEZIE</t>
  </si>
  <si>
    <t>0706 914 6888</t>
  </si>
  <si>
    <t>ENU 169 YA</t>
  </si>
  <si>
    <t>PETER</t>
  </si>
  <si>
    <t>0803 319 0567</t>
  </si>
  <si>
    <t>0905 648 4133</t>
  </si>
  <si>
    <t>EKY 92 XQ</t>
  </si>
  <si>
    <t>0703 316 1654</t>
  </si>
  <si>
    <t>AJBADE</t>
  </si>
  <si>
    <t>TWENTY TWO (22)</t>
  </si>
  <si>
    <t>DAILY PMS LOADING AT NEPAL DEPOT, ON 2ND NOVEMBER, 2017</t>
  </si>
  <si>
    <t>MIKE</t>
  </si>
  <si>
    <t>GADA GADE</t>
  </si>
  <si>
    <t>NSR 726 ZD</t>
  </si>
  <si>
    <t>0813 197 3084</t>
  </si>
  <si>
    <t>ASEMOLEX</t>
  </si>
  <si>
    <t>USL 308 XB</t>
  </si>
  <si>
    <t>OJO</t>
  </si>
  <si>
    <t>0703 652 9589</t>
  </si>
  <si>
    <t>WWR 56 ZU</t>
  </si>
  <si>
    <t xml:space="preserve">OWERRI </t>
  </si>
  <si>
    <t>0806 257 7197</t>
  </si>
  <si>
    <t>JIANG PET</t>
  </si>
  <si>
    <t xml:space="preserve">CHIBUIKE </t>
  </si>
  <si>
    <t>LSD 61 XS</t>
  </si>
  <si>
    <t>JELILI</t>
  </si>
  <si>
    <t>0807 894 0674</t>
  </si>
  <si>
    <t>SALAWU AJADI</t>
  </si>
  <si>
    <t>MUS 723 XF</t>
  </si>
  <si>
    <t>0706 204 6997</t>
  </si>
  <si>
    <t>EDENOKWU</t>
  </si>
  <si>
    <t>KJA 794 XR</t>
  </si>
  <si>
    <t>KAMARU</t>
  </si>
  <si>
    <t>0903 382 9190</t>
  </si>
  <si>
    <t>BEN 122 XY</t>
  </si>
  <si>
    <t>0808 085 8649</t>
  </si>
  <si>
    <t>ENU 909 ZX</t>
  </si>
  <si>
    <t>IFEANYI</t>
  </si>
  <si>
    <t>0803 668 1066</t>
  </si>
  <si>
    <t>WWW 540 XA</t>
  </si>
  <si>
    <t>KAYODE</t>
  </si>
  <si>
    <t>0703 331 3127</t>
  </si>
  <si>
    <t>OWO</t>
  </si>
  <si>
    <t>AKR 613 YW</t>
  </si>
  <si>
    <t>OLU</t>
  </si>
  <si>
    <t>0813 787 7572</t>
  </si>
  <si>
    <t>0803 284 6864</t>
  </si>
  <si>
    <t>APP 949 XS</t>
  </si>
  <si>
    <t>SIXTEEN (16)</t>
  </si>
  <si>
    <t>0806 331 8581</t>
  </si>
  <si>
    <t>DAILY PMS LOADING AT NEPAL DEPOT, ON 13TH NOVEMBER, 2017</t>
  </si>
  <si>
    <t>EPE 588 XG</t>
  </si>
  <si>
    <t>ISIYAK</t>
  </si>
  <si>
    <t>KARIMU</t>
  </si>
  <si>
    <t>JKL 602 MA</t>
  </si>
  <si>
    <t>JKL 603 MA</t>
  </si>
  <si>
    <t>JKL 604 BE</t>
  </si>
  <si>
    <t>WWR 506 AA</t>
  </si>
  <si>
    <t>WWR 508 AA</t>
  </si>
  <si>
    <t>SAIDI</t>
  </si>
  <si>
    <t>ASHAB</t>
  </si>
  <si>
    <t>AKEEM</t>
  </si>
  <si>
    <t>TWENTY SIX (26)</t>
  </si>
  <si>
    <t>DAILY PMS LOADING AT NEPAL DEPOT, ON 15TH NOVEMBER, 2017</t>
  </si>
  <si>
    <t>HAMISI</t>
  </si>
  <si>
    <t>0810 473 581</t>
  </si>
  <si>
    <t>0706 607 6188</t>
  </si>
  <si>
    <t xml:space="preserve">EPE 588 XG </t>
  </si>
  <si>
    <t>0905 997 1086</t>
  </si>
  <si>
    <t>EPE 589 XG</t>
  </si>
  <si>
    <t>0803 648 8304</t>
  </si>
  <si>
    <t>0903 761 2523</t>
  </si>
  <si>
    <t>EPE 610 XG</t>
  </si>
  <si>
    <t>EPE 620 XG</t>
  </si>
  <si>
    <t>EPE 650 XG</t>
  </si>
  <si>
    <t>0906 945 0175</t>
  </si>
  <si>
    <t>TWENTY FOUR (24)</t>
  </si>
  <si>
    <t>DAILY PMS LOADING AT NEPAL DEPOT, ON 20TH NOVEMBER, 2017</t>
  </si>
  <si>
    <t>MKK 523 XC</t>
  </si>
  <si>
    <t>MKK 524 XC</t>
  </si>
  <si>
    <t>MKK 524 CX</t>
  </si>
  <si>
    <t>MKK525 XL</t>
  </si>
  <si>
    <t>BUJ 342 XC</t>
  </si>
  <si>
    <t>MKG 339 XG</t>
  </si>
  <si>
    <t>ISAHAD</t>
  </si>
  <si>
    <t>MKA 448XG</t>
  </si>
  <si>
    <t>RBU 344 XT</t>
  </si>
  <si>
    <t>BDG 444 XH</t>
  </si>
  <si>
    <t>PTD 455 XA</t>
  </si>
  <si>
    <t>CAL 233 XB</t>
  </si>
  <si>
    <t>EPE 597 XG</t>
  </si>
  <si>
    <t>ATP 322 XB</t>
  </si>
  <si>
    <t>PDP 444 XB</t>
  </si>
  <si>
    <t>AAA 344 XA</t>
  </si>
  <si>
    <t>ABC 344 XA</t>
  </si>
  <si>
    <t>0810 024 2323</t>
  </si>
  <si>
    <t>ABC 111 XB</t>
  </si>
  <si>
    <t>0903 761 2323</t>
  </si>
  <si>
    <t>0805 648 3043</t>
  </si>
  <si>
    <t>THIRTY ONE (31)</t>
  </si>
  <si>
    <t>DAILY PMS LOADING AT NEPAL DEPOT, ON 21ST NOVEMBER, 2017</t>
  </si>
  <si>
    <t>EPE 598 XF</t>
  </si>
  <si>
    <t>EPE 598 XG</t>
  </si>
  <si>
    <t>ISAYAKA</t>
  </si>
  <si>
    <t>0706 666 8676</t>
  </si>
  <si>
    <t>EPE 595 XS</t>
  </si>
  <si>
    <t>0905 997 4036</t>
  </si>
  <si>
    <t>EPE 599 XG</t>
  </si>
  <si>
    <t>0706 666 3675</t>
  </si>
  <si>
    <t>EPE 595 XF</t>
  </si>
  <si>
    <t>EPE 595 XA</t>
  </si>
  <si>
    <t>ABDUL</t>
  </si>
  <si>
    <t>EPE 599XS</t>
  </si>
  <si>
    <t>0806 657 6188</t>
  </si>
  <si>
    <t>EPE 599 XS</t>
  </si>
  <si>
    <t>EPE 585 XU</t>
  </si>
  <si>
    <t>IFIYOKA</t>
  </si>
  <si>
    <t>EPE 586 XE</t>
  </si>
  <si>
    <t>EPE 587 XF</t>
  </si>
  <si>
    <t>EPE 560 XU</t>
  </si>
  <si>
    <t>EPE 589XD</t>
  </si>
  <si>
    <t>EPE 589 XF</t>
  </si>
  <si>
    <t>0806 656 0901</t>
  </si>
  <si>
    <t>EPE 562 XG</t>
  </si>
  <si>
    <t>EIGHTY EIGHT (88)</t>
  </si>
  <si>
    <t>DAILY PMS LOADING AT NEPAL DEPOT, ON 22ND NOVEMBER, 2017</t>
  </si>
  <si>
    <t>MUSA</t>
  </si>
  <si>
    <t>AAA 544 XD</t>
  </si>
  <si>
    <t>AHMED</t>
  </si>
  <si>
    <t>TWO (2)</t>
  </si>
  <si>
    <t>DAILY AGO LOADING AT NEPAL DEPOT, ON 24TH NOVEMBER, 2017</t>
  </si>
  <si>
    <t>J.I. ZAKIRAI</t>
  </si>
  <si>
    <t>IND</t>
  </si>
  <si>
    <t>XD 591 FUG</t>
  </si>
  <si>
    <t>NOSA</t>
  </si>
  <si>
    <t>0803 374 2480</t>
  </si>
  <si>
    <t>T.S.G.OIL</t>
  </si>
  <si>
    <t>BEN 518 YY</t>
  </si>
  <si>
    <t>EVANS</t>
  </si>
  <si>
    <t>0803 216 5449</t>
  </si>
  <si>
    <t>ARZIKA</t>
  </si>
  <si>
    <t>UBJ 517 XA</t>
  </si>
  <si>
    <t>PAUL</t>
  </si>
  <si>
    <t>0807 365 4083</t>
  </si>
  <si>
    <t>KABBA</t>
  </si>
  <si>
    <t>MUSANANA</t>
  </si>
  <si>
    <t xml:space="preserve">ASB 719 </t>
  </si>
  <si>
    <t>SMART</t>
  </si>
  <si>
    <t>0903 044 5075</t>
  </si>
  <si>
    <t>EMMA</t>
  </si>
  <si>
    <t>0903 259 8139</t>
  </si>
  <si>
    <t>ABUJA</t>
  </si>
  <si>
    <t>AUV GLOBAL</t>
  </si>
  <si>
    <t>AKA 536 XA</t>
  </si>
  <si>
    <t>0806 852 2081</t>
  </si>
  <si>
    <t>BEN 516 YY</t>
  </si>
  <si>
    <t>FELIX</t>
  </si>
  <si>
    <t>0803 743 3270</t>
  </si>
  <si>
    <t>SANIKA</t>
  </si>
  <si>
    <t>FKJ 257XJ</t>
  </si>
  <si>
    <t>MOSES</t>
  </si>
  <si>
    <t>0817 156 3920</t>
  </si>
  <si>
    <t>APTRO</t>
  </si>
  <si>
    <t>GDD 582 XA</t>
  </si>
  <si>
    <t>0703 595 5795</t>
  </si>
  <si>
    <t>DE OTHMAN</t>
  </si>
  <si>
    <t>GRA 654 XA</t>
  </si>
  <si>
    <t>0703 043 1311</t>
  </si>
  <si>
    <t>DAILY AGO LOADING AT NEPAL DEPOT, ON 25TH NOVEMBER, 2017</t>
  </si>
  <si>
    <t>SALBE</t>
  </si>
  <si>
    <t>KJA 35 XE</t>
  </si>
  <si>
    <t>OCHUKO</t>
  </si>
  <si>
    <t>0803 278 6083</t>
  </si>
  <si>
    <t>OROBO</t>
  </si>
  <si>
    <t>0806 419 7240</t>
  </si>
  <si>
    <t xml:space="preserve">MIZANK </t>
  </si>
  <si>
    <t>XD 411 WWR</t>
  </si>
  <si>
    <t>KSF 443 XJ</t>
  </si>
  <si>
    <t>0816 987 4481</t>
  </si>
  <si>
    <t>EKP 860 XA</t>
  </si>
  <si>
    <t>0809 526 7312</t>
  </si>
  <si>
    <t>GOLD RUSH</t>
  </si>
  <si>
    <t>XC 671 WWR</t>
  </si>
  <si>
    <t>JAMES</t>
  </si>
  <si>
    <t>0813 887 8285</t>
  </si>
  <si>
    <t>XN 818 BEN</t>
  </si>
  <si>
    <t>0813 372 8810</t>
  </si>
  <si>
    <t>SCHNA</t>
  </si>
  <si>
    <t>LSR 920 XJ</t>
  </si>
  <si>
    <t>VALE</t>
  </si>
  <si>
    <t>0606 622 6040</t>
  </si>
  <si>
    <t>FST 908 XN</t>
  </si>
  <si>
    <t>0806 330 7761</t>
  </si>
  <si>
    <t>T.S.G. OIL</t>
  </si>
  <si>
    <t>BEN 135 ZW</t>
  </si>
  <si>
    <t>0701 564 7182</t>
  </si>
  <si>
    <t>EVER GAS</t>
  </si>
  <si>
    <t>XB 438 SKP</t>
  </si>
  <si>
    <t>OWAN</t>
  </si>
  <si>
    <t>0814 254 6560</t>
  </si>
  <si>
    <t>NABASA</t>
  </si>
  <si>
    <t>MOHAMMED</t>
  </si>
  <si>
    <t>0803 882 1447</t>
  </si>
  <si>
    <t>ASB 35 ZL</t>
  </si>
  <si>
    <t>TBF</t>
  </si>
  <si>
    <t>EFR 710 XA</t>
  </si>
  <si>
    <t>ESE</t>
  </si>
  <si>
    <t>0816 059 3142</t>
  </si>
  <si>
    <t>XB 311 KWC</t>
  </si>
  <si>
    <t>SOLOMON</t>
  </si>
  <si>
    <t>0803 287 8651</t>
  </si>
  <si>
    <t>EFR 741 XA</t>
  </si>
  <si>
    <t>EFE</t>
  </si>
  <si>
    <t>0803 135 9619</t>
  </si>
  <si>
    <t>EFR 776 XA</t>
  </si>
  <si>
    <t>DENNIS</t>
  </si>
  <si>
    <t>0703 685 0270</t>
  </si>
  <si>
    <t>AGON  OIL</t>
  </si>
  <si>
    <t>AWKA</t>
  </si>
  <si>
    <t>GWA 332 XA</t>
  </si>
  <si>
    <t>IZU</t>
  </si>
  <si>
    <t>0817 549 9721</t>
  </si>
  <si>
    <t>BDG 230 ZS</t>
  </si>
  <si>
    <t>AZE</t>
  </si>
  <si>
    <t>0803 952 1756</t>
  </si>
  <si>
    <t>MUSA DANIYA</t>
  </si>
  <si>
    <t>MKA 122 ZF</t>
  </si>
  <si>
    <t>0813 139 2312</t>
  </si>
  <si>
    <t>MKA 41 ZF</t>
  </si>
  <si>
    <t>HAYATU</t>
  </si>
  <si>
    <t>0706 871 7728</t>
  </si>
  <si>
    <t>TONISET</t>
  </si>
  <si>
    <t>ZAR 832 XA</t>
  </si>
  <si>
    <t>0803 856 6177</t>
  </si>
  <si>
    <t>KADUNA</t>
  </si>
  <si>
    <t>DANKANI</t>
  </si>
  <si>
    <t>XA 788 KPP</t>
  </si>
  <si>
    <t>DANIEL</t>
  </si>
  <si>
    <t>0706 360 2848</t>
  </si>
  <si>
    <t>EFR 09 ZQ</t>
  </si>
  <si>
    <t>OGA EZE</t>
  </si>
  <si>
    <t>0706 407 9651</t>
  </si>
  <si>
    <t>MMUOMAH</t>
  </si>
  <si>
    <t>ENU 556 XA</t>
  </si>
  <si>
    <t>CHIDIEBERE</t>
  </si>
  <si>
    <t>0806 469 7276</t>
  </si>
  <si>
    <t>EFR 315 XA</t>
  </si>
  <si>
    <t>0706 635 0776</t>
  </si>
  <si>
    <t>SLK 548 XA</t>
  </si>
  <si>
    <t>TWENTY FIVE (25)</t>
  </si>
  <si>
    <t>DAILY AGO LOADING AT NEPAL DEPOT, ON 27TH NOVEMBER, 2017</t>
  </si>
  <si>
    <t>A.Y. AND SONS</t>
  </si>
  <si>
    <t>GBK 564 XA</t>
  </si>
  <si>
    <t>AUDU</t>
  </si>
  <si>
    <t>0806 578 5604</t>
  </si>
  <si>
    <t>MIZANK</t>
  </si>
  <si>
    <t>XC 144 EFR</t>
  </si>
  <si>
    <t>OLOWO</t>
  </si>
  <si>
    <t>0814 964 1666</t>
  </si>
  <si>
    <t>XC 412 EFR</t>
  </si>
  <si>
    <t>0703 018 8102</t>
  </si>
  <si>
    <t>BTF</t>
  </si>
  <si>
    <t>ENU 330 XF</t>
  </si>
  <si>
    <t>SALEU</t>
  </si>
  <si>
    <t>0803 879 3043</t>
  </si>
  <si>
    <t>BAM 20 XA</t>
  </si>
  <si>
    <t>TAIRU</t>
  </si>
  <si>
    <t>0803 357 6626</t>
  </si>
  <si>
    <t>BUU 895 XA</t>
  </si>
  <si>
    <t>0906 503 6093</t>
  </si>
  <si>
    <t>NATARA</t>
  </si>
  <si>
    <t>SEFIU</t>
  </si>
  <si>
    <t>ENADS</t>
  </si>
  <si>
    <t>ASB 427 XA</t>
  </si>
  <si>
    <t>0706 486 7888</t>
  </si>
  <si>
    <t>NNABROS</t>
  </si>
  <si>
    <t>BMA 244 XA</t>
  </si>
  <si>
    <t>0805 562 1372</t>
  </si>
  <si>
    <t>SAP 995 XA</t>
  </si>
  <si>
    <t>0809 716 5749</t>
  </si>
  <si>
    <t>DURU PET</t>
  </si>
  <si>
    <t>KPE 583 XA</t>
  </si>
  <si>
    <t>0803 045 1376</t>
  </si>
  <si>
    <t>AMEFUA</t>
  </si>
  <si>
    <t>YDB 52 XA</t>
  </si>
  <si>
    <t>0703 743 3846</t>
  </si>
  <si>
    <t>SOLEK</t>
  </si>
  <si>
    <t>XA 983 TSF</t>
  </si>
  <si>
    <t>KABIRU</t>
  </si>
  <si>
    <t>0803 914 4441</t>
  </si>
  <si>
    <t>DANKARI</t>
  </si>
  <si>
    <t>KJA 908 XE</t>
  </si>
  <si>
    <t>PATRICK</t>
  </si>
  <si>
    <t>0803 577 5200</t>
  </si>
  <si>
    <t>UGH 725 XA</t>
  </si>
  <si>
    <t>BEN</t>
  </si>
  <si>
    <t>0703 317 7448</t>
  </si>
  <si>
    <t>DOLKALHAIRU</t>
  </si>
  <si>
    <t>BRK 359 XA</t>
  </si>
  <si>
    <t>0810 260 6212</t>
  </si>
  <si>
    <t>GWA 826 YM</t>
  </si>
  <si>
    <t>YASHAU</t>
  </si>
  <si>
    <t>0806 666 2928</t>
  </si>
  <si>
    <t>BDG 625 XQ</t>
  </si>
  <si>
    <t>ANJORU</t>
  </si>
  <si>
    <t>0806 708 9456</t>
  </si>
  <si>
    <t>PTN 451 XA</t>
  </si>
  <si>
    <t>ANDREW</t>
  </si>
  <si>
    <t>0903 900 0779</t>
  </si>
  <si>
    <t>OGUN</t>
  </si>
  <si>
    <t>EKY 36 XQ</t>
  </si>
  <si>
    <t>LUKEMAN</t>
  </si>
  <si>
    <t>0703 539 0595</t>
  </si>
  <si>
    <t>MYM 168 XA</t>
  </si>
  <si>
    <t>SANI</t>
  </si>
  <si>
    <t>0705 505 4077</t>
  </si>
  <si>
    <t>ZAMFARI</t>
  </si>
  <si>
    <t>DJEMPARS</t>
  </si>
  <si>
    <t>SAP 940 XA</t>
  </si>
  <si>
    <t>0807 674 1819</t>
  </si>
  <si>
    <t>NEO</t>
  </si>
  <si>
    <t>EFR 661 XA</t>
  </si>
  <si>
    <t>0806 790 1167</t>
  </si>
  <si>
    <t>DAILY AGO LOADING AT NEPAL DEPOT, ON 28TH NOVEMBER, 2017</t>
  </si>
  <si>
    <t>LSR 09 XS</t>
  </si>
  <si>
    <t>0800 090 3760</t>
  </si>
  <si>
    <t>LSR 234 XH</t>
  </si>
  <si>
    <t>CHIKA</t>
  </si>
  <si>
    <t>0803 221 2348</t>
  </si>
  <si>
    <t>BLK 330 XA</t>
  </si>
  <si>
    <t>MATI</t>
  </si>
  <si>
    <t>0803 078 5836</t>
  </si>
  <si>
    <t>EPE 237 XH</t>
  </si>
  <si>
    <t>DONATUS</t>
  </si>
  <si>
    <t>0703 911 0362</t>
  </si>
  <si>
    <t>0806 411 4238</t>
  </si>
  <si>
    <t>NATARA MAI</t>
  </si>
  <si>
    <t>SKL 111 XA</t>
  </si>
  <si>
    <t>0803 227 0751</t>
  </si>
  <si>
    <t>ERA 273 XA</t>
  </si>
  <si>
    <t>SUNNY</t>
  </si>
  <si>
    <t>0802 8132 700</t>
  </si>
  <si>
    <t>PATANI</t>
  </si>
  <si>
    <t>GK INTEGRAT.</t>
  </si>
  <si>
    <t>0803 311 5017</t>
  </si>
  <si>
    <t>DURU PET.</t>
  </si>
  <si>
    <t>LSR 05 XS</t>
  </si>
  <si>
    <t>BAGAHI</t>
  </si>
  <si>
    <t>0810 752 7497</t>
  </si>
  <si>
    <t>TSG OIL &amp; GAS</t>
  </si>
  <si>
    <t>SMK 325 XH</t>
  </si>
  <si>
    <t>MUTIU</t>
  </si>
  <si>
    <t>0706 849 8289</t>
  </si>
  <si>
    <t>ASB 530 XA</t>
  </si>
  <si>
    <t>0708 609 2635</t>
  </si>
  <si>
    <t>ANIOMA</t>
  </si>
  <si>
    <t>LOG LESA</t>
  </si>
  <si>
    <t>JRT 418 XA</t>
  </si>
  <si>
    <t>ABAKALIKI</t>
  </si>
  <si>
    <t>EBONYI</t>
  </si>
  <si>
    <t>AA TUGE</t>
  </si>
  <si>
    <t>ZATRAS</t>
  </si>
  <si>
    <t>BEN 142 XY</t>
  </si>
  <si>
    <t>HYGINUS</t>
  </si>
  <si>
    <t>0809 180 1091</t>
  </si>
  <si>
    <t>XZ 394 JJJ</t>
  </si>
  <si>
    <t>DELE</t>
  </si>
  <si>
    <t>0806 297 4251</t>
  </si>
  <si>
    <t>XP 441 SMK</t>
  </si>
  <si>
    <t>0806 631 9390</t>
  </si>
  <si>
    <t>M.Y. OIL</t>
  </si>
  <si>
    <t>0705 336 6541</t>
  </si>
  <si>
    <t>GGE 760 XE</t>
  </si>
  <si>
    <t>0703 930 1718</t>
  </si>
  <si>
    <t>S.Y. MAISALLA</t>
  </si>
  <si>
    <t>XB 313 EFR</t>
  </si>
  <si>
    <t>QUALITY</t>
  </si>
  <si>
    <t>0816 272 1223</t>
  </si>
  <si>
    <t>BEN 740 YY</t>
  </si>
  <si>
    <t>0701 581 5637</t>
  </si>
  <si>
    <t>BILLIAY</t>
  </si>
  <si>
    <t>0816 788 0383</t>
  </si>
  <si>
    <t>AHIALA</t>
  </si>
  <si>
    <t>ASB 426 XA</t>
  </si>
  <si>
    <t>AMODU</t>
  </si>
  <si>
    <t>0814 508 6338</t>
  </si>
  <si>
    <t>UMARU</t>
  </si>
  <si>
    <t>JOSIAH</t>
  </si>
  <si>
    <t>0810 040 2536</t>
  </si>
  <si>
    <t>BASHAB</t>
  </si>
  <si>
    <t>BLESSY</t>
  </si>
  <si>
    <t>0803 252 0056</t>
  </si>
  <si>
    <t>IMRANA</t>
  </si>
  <si>
    <t>GRA 645 XA</t>
  </si>
  <si>
    <t>0803 043 1311</t>
  </si>
  <si>
    <t>LSD 234 XC</t>
  </si>
  <si>
    <t>RASHIDI</t>
  </si>
  <si>
    <t>0808 601 2020</t>
  </si>
  <si>
    <t>A.Y. &amp; SONS</t>
  </si>
  <si>
    <t>BEN 276 XC</t>
  </si>
  <si>
    <t>KINGSLEY</t>
  </si>
  <si>
    <t>0805 648 2221</t>
  </si>
  <si>
    <t>SMK 446 XR</t>
  </si>
  <si>
    <t>0807 501 8240</t>
  </si>
  <si>
    <t>DATTIJO</t>
  </si>
  <si>
    <t>ZAR 52 XR</t>
  </si>
  <si>
    <t>KARI</t>
  </si>
  <si>
    <t>0703 756 4177</t>
  </si>
  <si>
    <t>THIRTY (30)</t>
  </si>
  <si>
    <t>DAILY AGO LOADING AT NEPAL DEPOT, ON 29TH NOVEMBER, 2017</t>
  </si>
  <si>
    <t>TOO 46 DT</t>
  </si>
  <si>
    <t>JUDE</t>
  </si>
  <si>
    <t>0813 490 2700</t>
  </si>
  <si>
    <t>EFR 574 XA</t>
  </si>
  <si>
    <t>0806 851 7765</t>
  </si>
  <si>
    <t>OKIGWE</t>
  </si>
  <si>
    <t>UMARU GOSTU</t>
  </si>
  <si>
    <t>KTU 268 XA</t>
  </si>
  <si>
    <t>STANLEY</t>
  </si>
  <si>
    <t>0817 325 2128</t>
  </si>
  <si>
    <t>SLAN</t>
  </si>
  <si>
    <t>PTN 384 XA</t>
  </si>
  <si>
    <t>0803 940 8650</t>
  </si>
  <si>
    <t>ABUDEN</t>
  </si>
  <si>
    <t>GK INTEGRATE</t>
  </si>
  <si>
    <t>AKD 731 XL</t>
  </si>
  <si>
    <t>0806 447 7864</t>
  </si>
  <si>
    <t>OKUNMUNU PET</t>
  </si>
  <si>
    <t>0805 521 3908</t>
  </si>
  <si>
    <t>GBZ 842 XE</t>
  </si>
  <si>
    <t>0807 825 6145</t>
  </si>
  <si>
    <t>M.A.ABORISHADE</t>
  </si>
  <si>
    <t>AKR 940 XB</t>
  </si>
  <si>
    <t>ADE-OJU</t>
  </si>
  <si>
    <t>0808 608 2050</t>
  </si>
  <si>
    <t>ENU 575 XF</t>
  </si>
  <si>
    <t>0803 5790 927</t>
  </si>
  <si>
    <t>0903 991 2305</t>
  </si>
  <si>
    <t>G.G. OIL</t>
  </si>
  <si>
    <t>EFR 891 XA</t>
  </si>
  <si>
    <t>GODSTIME</t>
  </si>
  <si>
    <t>0807 118 0554</t>
  </si>
  <si>
    <t>AGON OIL</t>
  </si>
  <si>
    <t>LSR 869 KLK</t>
  </si>
  <si>
    <t>SYRIN</t>
  </si>
  <si>
    <t>0909 365 7256</t>
  </si>
  <si>
    <t>A.A. TUGE</t>
  </si>
  <si>
    <t>FKJ 257 XJ</t>
  </si>
  <si>
    <t>0817 156 3220</t>
  </si>
  <si>
    <t>BAYMON</t>
  </si>
  <si>
    <t>GGE 798 XM</t>
  </si>
  <si>
    <t>ABBAS</t>
  </si>
  <si>
    <t>0809 191 7347</t>
  </si>
  <si>
    <t>GRA 650 XA</t>
  </si>
  <si>
    <t>0703 535 6536</t>
  </si>
  <si>
    <t>MASKA PET</t>
  </si>
  <si>
    <t>ASB 130 ZH</t>
  </si>
  <si>
    <t>GODDAY</t>
  </si>
  <si>
    <t>0803 503 2803</t>
  </si>
  <si>
    <t>AGL 910 XA</t>
  </si>
  <si>
    <t>0703 500 4067</t>
  </si>
  <si>
    <t>XC 141 EFR</t>
  </si>
  <si>
    <t>BASIL</t>
  </si>
  <si>
    <t>0806 882 0981</t>
  </si>
  <si>
    <t>JJT 850 XA</t>
  </si>
  <si>
    <t>HILLARY</t>
  </si>
  <si>
    <t>0808 785 2044</t>
  </si>
  <si>
    <t>0816 505 0542</t>
  </si>
  <si>
    <t>NEW CITIZENS</t>
  </si>
  <si>
    <t>LSR 678 XL</t>
  </si>
  <si>
    <t>EBUKA</t>
  </si>
  <si>
    <t>0703 474 4047</t>
  </si>
  <si>
    <t>KABORAK</t>
  </si>
  <si>
    <t>KSF 442 XJ</t>
  </si>
  <si>
    <t>TONY</t>
  </si>
  <si>
    <t>0907 534 0135</t>
  </si>
  <si>
    <t>FKJ 872 XS</t>
  </si>
  <si>
    <t>AKANNI</t>
  </si>
  <si>
    <t>0803 483 3930</t>
  </si>
  <si>
    <t>BEN 718 ZN</t>
  </si>
  <si>
    <t>JULIUS</t>
  </si>
  <si>
    <t>0803 640 8334</t>
  </si>
  <si>
    <t>KARAMCHI</t>
  </si>
  <si>
    <t>UKM 141 XA</t>
  </si>
  <si>
    <t>0806 472 3566</t>
  </si>
  <si>
    <t>TARABA</t>
  </si>
  <si>
    <t>MIJABCO</t>
  </si>
  <si>
    <t>UBJ 487 XA</t>
  </si>
  <si>
    <t>AMOS</t>
  </si>
  <si>
    <t>0818 999 2257</t>
  </si>
  <si>
    <t>WWR 35 XA</t>
  </si>
  <si>
    <t>0805 377 6569</t>
  </si>
  <si>
    <t>DANEEJOW</t>
  </si>
  <si>
    <t>WWR 271 ZU</t>
  </si>
  <si>
    <t>ANTHONY</t>
  </si>
  <si>
    <t>0806 479 4629</t>
  </si>
  <si>
    <t>CONCEPT PET</t>
  </si>
  <si>
    <t>BEN 140 XY</t>
  </si>
  <si>
    <t>0703 207 1819</t>
  </si>
  <si>
    <t>GBJ 268 XA</t>
  </si>
  <si>
    <t>GENSEN</t>
  </si>
  <si>
    <t>0812 283 9223</t>
  </si>
  <si>
    <t>ASB 521 ZL</t>
  </si>
  <si>
    <t>0807 438 6602</t>
  </si>
  <si>
    <t>EL-LAWSON</t>
  </si>
  <si>
    <t>FUG 447 XA</t>
  </si>
  <si>
    <t>DESTINE</t>
  </si>
  <si>
    <t>0805 594 9108</t>
  </si>
  <si>
    <t>ENYIUGWU</t>
  </si>
  <si>
    <t>XZ 241 FKJ</t>
  </si>
  <si>
    <t>0803 186 4751</t>
  </si>
  <si>
    <t>0803 652 9589</t>
  </si>
  <si>
    <t>GUE 23 XA</t>
  </si>
  <si>
    <t>DAYO</t>
  </si>
  <si>
    <t>0816 182 6870</t>
  </si>
  <si>
    <t>OGIEVA</t>
  </si>
  <si>
    <t>0818 390 3458</t>
  </si>
  <si>
    <t>XQ 34 LSD</t>
  </si>
  <si>
    <t>0802 940 2484</t>
  </si>
  <si>
    <t>FORTY TWO (42)</t>
  </si>
  <si>
    <t>DAILY AGO LOADING AT NEPAL DEPOT, ON 30TH NOVEMBER, 2017</t>
  </si>
  <si>
    <t>MACAULEY</t>
  </si>
  <si>
    <t>APP 970 XA</t>
  </si>
  <si>
    <t>AUGUSTINE</t>
  </si>
  <si>
    <t>0701 649 8700</t>
  </si>
  <si>
    <t>DAMODIA</t>
  </si>
  <si>
    <t>GIFT</t>
  </si>
  <si>
    <t>FST 687 XS</t>
  </si>
  <si>
    <t>0803 844 9541</t>
  </si>
  <si>
    <t>GRA 445 XA</t>
  </si>
  <si>
    <t>JOSHUA</t>
  </si>
  <si>
    <t>0705 023 3665</t>
  </si>
  <si>
    <t>CONCEP PET.</t>
  </si>
  <si>
    <t>EFR 342 ZQ</t>
  </si>
  <si>
    <t>SHAIKI</t>
  </si>
  <si>
    <t>0806 087 4219</t>
  </si>
  <si>
    <t>BEN 277 XY</t>
  </si>
  <si>
    <t>SALAM</t>
  </si>
  <si>
    <t>0816 643 7085</t>
  </si>
  <si>
    <t>ZACOBASS</t>
  </si>
  <si>
    <t>KLK 527 XA</t>
  </si>
  <si>
    <t>0802 879 3643</t>
  </si>
  <si>
    <t>LSK 508 XN</t>
  </si>
  <si>
    <t>0807 893 4567</t>
  </si>
  <si>
    <t>FEMAK</t>
  </si>
  <si>
    <t>KTU 750 XJ</t>
  </si>
  <si>
    <t>WILLIAM</t>
  </si>
  <si>
    <t>0806 332 9373</t>
  </si>
  <si>
    <t>GOMBE</t>
  </si>
  <si>
    <t>A.A. ABBAS</t>
  </si>
  <si>
    <t>0806 043 1311</t>
  </si>
  <si>
    <t>TOGETHER CITY</t>
  </si>
  <si>
    <t>XC 464 EFR</t>
  </si>
  <si>
    <t>CHINEDU</t>
  </si>
  <si>
    <t>0814 347 9313</t>
  </si>
  <si>
    <t>XW 914 AAA</t>
  </si>
  <si>
    <t>DAVID</t>
  </si>
  <si>
    <t>0805 237 5278</t>
  </si>
  <si>
    <t>UBJ 186 XA</t>
  </si>
  <si>
    <t>0815 621 3611</t>
  </si>
  <si>
    <t>RASBALINGA</t>
  </si>
  <si>
    <t>ISR 814 XA</t>
  </si>
  <si>
    <t>FRANCIS</t>
  </si>
  <si>
    <t>0903 875 9979</t>
  </si>
  <si>
    <t>CALABAR</t>
  </si>
  <si>
    <t>C/RIVER</t>
  </si>
  <si>
    <t>DGE 414 XB</t>
  </si>
  <si>
    <t>0906 948 6760</t>
  </si>
  <si>
    <t>GGE 435 XA</t>
  </si>
  <si>
    <t>UCHE</t>
  </si>
  <si>
    <t>0803 836 8999</t>
  </si>
  <si>
    <t>MAKURDI</t>
  </si>
  <si>
    <t>BENUE</t>
  </si>
  <si>
    <t>TOP RICHBLESS</t>
  </si>
  <si>
    <t>KWL 373 ZZ</t>
  </si>
  <si>
    <t>ABAS</t>
  </si>
  <si>
    <t>0706 661 4325</t>
  </si>
  <si>
    <t>ENU 551 ZX</t>
  </si>
  <si>
    <t>CALISTUS</t>
  </si>
  <si>
    <t>0703 989 2003</t>
  </si>
  <si>
    <t>HIMRAL</t>
  </si>
  <si>
    <t>XB 496 SLK</t>
  </si>
  <si>
    <t>0808 8-6 0524</t>
  </si>
  <si>
    <t>LSD 762 XP</t>
  </si>
  <si>
    <t>OSARO</t>
  </si>
  <si>
    <t>0703 261 6212</t>
  </si>
  <si>
    <t>GBZ 639 XA</t>
  </si>
  <si>
    <t>AMEACHI</t>
  </si>
  <si>
    <t>0903 748 4194</t>
  </si>
  <si>
    <t>BONKA</t>
  </si>
  <si>
    <t>WWR 202 XA</t>
  </si>
  <si>
    <t>0810 182 2303</t>
  </si>
  <si>
    <t>XA 296 WDA</t>
  </si>
  <si>
    <t>0806 663 9373</t>
  </si>
  <si>
    <t>MOOVA DEX</t>
  </si>
  <si>
    <t>QAP 371 XA</t>
  </si>
  <si>
    <t>0903 918 2198</t>
  </si>
  <si>
    <t>DANNY WAY</t>
  </si>
  <si>
    <t>MUG 10 ZF</t>
  </si>
  <si>
    <t>0906 751 4177</t>
  </si>
  <si>
    <t>J.J.INTEGRATED</t>
  </si>
  <si>
    <t>DNG 561 XA</t>
  </si>
  <si>
    <t>ABUBAKAR</t>
  </si>
  <si>
    <t>0703 814 1276</t>
  </si>
  <si>
    <t>MOSIMI</t>
  </si>
  <si>
    <t>LND 399 XQ</t>
  </si>
  <si>
    <t>OCHIKO</t>
  </si>
  <si>
    <t>0808 048 8559</t>
  </si>
  <si>
    <t>DAILY AGO LOADING AT NEPAL DEPOT, ON 5TH DECEMBER, 2017</t>
  </si>
  <si>
    <t>GWA 332 XS</t>
  </si>
  <si>
    <t>IKEVICA</t>
  </si>
  <si>
    <t>KSF 40 XV</t>
  </si>
  <si>
    <t>0803 356 4325</t>
  </si>
  <si>
    <t>0812 341 6278</t>
  </si>
  <si>
    <t>YABASS</t>
  </si>
  <si>
    <t>SMU 446 XR</t>
  </si>
  <si>
    <t>SMK 351 XL</t>
  </si>
  <si>
    <t>EMEKA</t>
  </si>
  <si>
    <t>0806 927 2665</t>
  </si>
  <si>
    <t>BOSECK</t>
  </si>
  <si>
    <t>AMONIYI</t>
  </si>
  <si>
    <t>0806 984 0108</t>
  </si>
  <si>
    <t>PHC.</t>
  </si>
  <si>
    <t>RIVERS</t>
  </si>
  <si>
    <t>FIVE (5)</t>
  </si>
  <si>
    <t>ANDIEC</t>
  </si>
  <si>
    <t xml:space="preserve">1,409,547 + </t>
  </si>
  <si>
    <t>8,047,916 =</t>
  </si>
  <si>
    <t>CHIBUN</t>
  </si>
  <si>
    <t>GAR 589 XA</t>
  </si>
  <si>
    <t>0816 585 0131</t>
  </si>
  <si>
    <t>RIQUEST</t>
  </si>
  <si>
    <t>AFZ 596 XA</t>
  </si>
  <si>
    <t>MARCUS</t>
  </si>
  <si>
    <t>0803 826 5966</t>
  </si>
  <si>
    <t>DAILY PMS LOADING AT NEPAL DEPOT, ON 14TH DECEMBER, 2017</t>
  </si>
  <si>
    <t>0817 056 8920</t>
  </si>
  <si>
    <t>0816 442 9422</t>
  </si>
  <si>
    <t>FST 305 XM</t>
  </si>
  <si>
    <t>IGWE</t>
  </si>
  <si>
    <t>0806 410 5912</t>
  </si>
  <si>
    <t>ENU 480 ZX</t>
  </si>
  <si>
    <t>CHIJIOKE</t>
  </si>
  <si>
    <t>0903 460 3182</t>
  </si>
  <si>
    <t>ENU 34 ZH</t>
  </si>
  <si>
    <t>CHIMEZE</t>
  </si>
  <si>
    <t>0813 898 3390</t>
  </si>
  <si>
    <t>BEULAVEZ</t>
  </si>
  <si>
    <t>KSF 480 XA</t>
  </si>
  <si>
    <t>0703 035 4335</t>
  </si>
  <si>
    <t>0703 360 9589</t>
  </si>
  <si>
    <t>S.D.K. GLOBAL</t>
  </si>
  <si>
    <t>GUS 569 XA</t>
  </si>
  <si>
    <t>SALISU</t>
  </si>
  <si>
    <t>0909 229 0700</t>
  </si>
  <si>
    <t>GUS 639 XA</t>
  </si>
  <si>
    <t>0706 644 2239</t>
  </si>
  <si>
    <t>AUC 190 ZH</t>
  </si>
  <si>
    <t>0703 539 9069</t>
  </si>
  <si>
    <t>HAIDO</t>
  </si>
  <si>
    <t>KWL 784 YH</t>
  </si>
  <si>
    <t>SIPHIANS</t>
  </si>
  <si>
    <t>0803 243 3791</t>
  </si>
  <si>
    <t>GUA 51 XA</t>
  </si>
  <si>
    <t>KAMILU</t>
  </si>
  <si>
    <t>0703 312 3395</t>
  </si>
  <si>
    <t>MANNAJOT</t>
  </si>
  <si>
    <t>BEN 03 ZU</t>
  </si>
  <si>
    <t>FEMI</t>
  </si>
  <si>
    <t>0806 398 7771</t>
  </si>
  <si>
    <t>TWENTY (20)</t>
  </si>
  <si>
    <t>DAILY PMS LOADING AT NEPAL DEPOT, ON 15TH DECEMBER, 2017</t>
  </si>
  <si>
    <t>AL-EWE</t>
  </si>
  <si>
    <t>XZ 589 AKD</t>
  </si>
  <si>
    <t>0906 603 4687</t>
  </si>
  <si>
    <t>MKA 723 ZF</t>
  </si>
  <si>
    <t>ISMAILA</t>
  </si>
  <si>
    <t>0806 860 1779</t>
  </si>
  <si>
    <t>AYB 679 XA</t>
  </si>
  <si>
    <t>0805 887 6151</t>
  </si>
  <si>
    <t>BEN 841 ZW</t>
  </si>
  <si>
    <t>WALE</t>
  </si>
  <si>
    <t>0809 142 1229</t>
  </si>
  <si>
    <t>ASB 303 XA</t>
  </si>
  <si>
    <t>OGBONIKE</t>
  </si>
  <si>
    <t>0806 426 6889</t>
  </si>
  <si>
    <t>USL 362 YA</t>
  </si>
  <si>
    <t>NICHOLAS</t>
  </si>
  <si>
    <t>0815 853 1413</t>
  </si>
  <si>
    <t>FGG 102 YG</t>
  </si>
  <si>
    <t>OVIE</t>
  </si>
  <si>
    <t>0816 323 6392</t>
  </si>
  <si>
    <t>AFZ 584 XA</t>
  </si>
  <si>
    <t>0905 509 9534</t>
  </si>
  <si>
    <t>AGB 165 ZD</t>
  </si>
  <si>
    <t>IMAFIDON</t>
  </si>
  <si>
    <t>0803 609 4274</t>
  </si>
  <si>
    <t>NSH 403 YY</t>
  </si>
  <si>
    <t>0706 255 4025</t>
  </si>
  <si>
    <t>AKINEDE</t>
  </si>
  <si>
    <t>FAVOUR STEP</t>
  </si>
  <si>
    <t>0806 534 4752</t>
  </si>
  <si>
    <t>UWN 819 YN</t>
  </si>
  <si>
    <t>CHUKWUMA</t>
  </si>
  <si>
    <t>0706 850 1752</t>
  </si>
  <si>
    <t>DMS 67 XA</t>
  </si>
  <si>
    <t>NASIRU</t>
  </si>
  <si>
    <t>0706 655 3525</t>
  </si>
  <si>
    <t>EKP 235 XA</t>
  </si>
  <si>
    <t>0807 360 0049</t>
  </si>
  <si>
    <t>0803 216 1544</t>
  </si>
  <si>
    <t>0803 743 3276</t>
  </si>
  <si>
    <t>CEAPEES</t>
  </si>
  <si>
    <t>0803 043 8742</t>
  </si>
  <si>
    <t>AAA 928 XR</t>
  </si>
  <si>
    <t>0803 789 4828</t>
  </si>
  <si>
    <t>BEN 323 ZN</t>
  </si>
  <si>
    <t>0818 945 6314</t>
  </si>
  <si>
    <t>KING KNIGHT</t>
  </si>
  <si>
    <t>GWK 587 XA</t>
  </si>
  <si>
    <t>HENRI</t>
  </si>
  <si>
    <t>GWA 345 YM</t>
  </si>
  <si>
    <t>JAMILU</t>
  </si>
  <si>
    <t>0706 772 6969</t>
  </si>
  <si>
    <t>EPE 910 XQ</t>
  </si>
  <si>
    <t>AAA 07 XV</t>
  </si>
  <si>
    <t>OKOSESI</t>
  </si>
  <si>
    <t>0706 855 9741</t>
  </si>
  <si>
    <t>KJA 51 XB</t>
  </si>
  <si>
    <t>OSITA</t>
  </si>
  <si>
    <t>0703 714 2272</t>
  </si>
  <si>
    <t>PHC</t>
  </si>
  <si>
    <t>KWL 979 YH</t>
  </si>
  <si>
    <t>0818 773 6524</t>
  </si>
  <si>
    <t>KUJ 934 XU</t>
  </si>
  <si>
    <t>SHAIBU</t>
  </si>
  <si>
    <t>0806 617 1198</t>
  </si>
  <si>
    <t>AGL 876 XB</t>
  </si>
  <si>
    <t>THEOPHILUS</t>
  </si>
  <si>
    <t>0705 228 6995</t>
  </si>
  <si>
    <t>AGB 96 ZD</t>
  </si>
  <si>
    <t>ERNEST</t>
  </si>
  <si>
    <t>0705 862 7177</t>
  </si>
  <si>
    <t>AWK 431 XC</t>
  </si>
  <si>
    <t>0803 672 8441</t>
  </si>
  <si>
    <t>JJT 680 ZH</t>
  </si>
  <si>
    <t>EDOM</t>
  </si>
  <si>
    <t>0806 519 8717</t>
  </si>
  <si>
    <t>OWEERI</t>
  </si>
  <si>
    <t>RBC 173 ZS</t>
  </si>
  <si>
    <t>0817 969 3972</t>
  </si>
  <si>
    <t>AMADU</t>
  </si>
  <si>
    <t>GLOBAL QUIETU</t>
  </si>
  <si>
    <t>0803 431 8421</t>
  </si>
  <si>
    <t>WWR 326 XA</t>
  </si>
  <si>
    <t>0706 778 0865</t>
  </si>
  <si>
    <t>UBJ 518 XA</t>
  </si>
  <si>
    <t>KINGS KNIGHT</t>
  </si>
  <si>
    <t>RBC 170 ZS</t>
  </si>
  <si>
    <t>0806 055 0192</t>
  </si>
  <si>
    <t>WWR 314 XA</t>
  </si>
  <si>
    <t>0703 788 7299</t>
  </si>
  <si>
    <t>XU 332 ABC</t>
  </si>
  <si>
    <t>0806 118 2204</t>
  </si>
  <si>
    <t>0805 599 6388</t>
  </si>
  <si>
    <t>KTN 521 YZ</t>
  </si>
  <si>
    <t>0803 286 9992</t>
  </si>
  <si>
    <t>NAJWA</t>
  </si>
  <si>
    <t>MKA 836 ZF</t>
  </si>
  <si>
    <t>NURUDEEN</t>
  </si>
  <si>
    <t>0806 560 3508</t>
  </si>
  <si>
    <t>XM 766 LSD</t>
  </si>
  <si>
    <t>AZEEZ</t>
  </si>
  <si>
    <t>0803 220 5266</t>
  </si>
  <si>
    <t>DKA 685 YF</t>
  </si>
  <si>
    <t>MURTALA</t>
  </si>
  <si>
    <t>0806 224 4846</t>
  </si>
  <si>
    <t>PHC 509 XA</t>
  </si>
  <si>
    <t xml:space="preserve">JOB </t>
  </si>
  <si>
    <t>0805 159 0613</t>
  </si>
  <si>
    <t>MUTUNCHI</t>
  </si>
  <si>
    <t>KTN 532 YZ</t>
  </si>
  <si>
    <t>0703 013 5962</t>
  </si>
  <si>
    <t>KTN 649 XA</t>
  </si>
  <si>
    <t>ABBA</t>
  </si>
  <si>
    <t>0814 049 6719</t>
  </si>
  <si>
    <t>XD 824 AWK</t>
  </si>
  <si>
    <t>ABEI</t>
  </si>
  <si>
    <t>0813 137 3850</t>
  </si>
  <si>
    <t>KTL 440 YZ</t>
  </si>
  <si>
    <t>KAMALA</t>
  </si>
  <si>
    <t>0803 568 7624</t>
  </si>
  <si>
    <t>KTN 529 YZ</t>
  </si>
  <si>
    <t>IDRIS</t>
  </si>
  <si>
    <t>0806 444 3126</t>
  </si>
  <si>
    <t>DKA 681 YF</t>
  </si>
  <si>
    <t>UMAR</t>
  </si>
  <si>
    <t>0813 650 8428</t>
  </si>
  <si>
    <t>FIFTY THREE (53)</t>
  </si>
  <si>
    <t>DAILY PMS LOADING AT NEPAL DEPOT, ON 18TH DECEMBER, 2017</t>
  </si>
  <si>
    <t>AKL 189 ZT</t>
  </si>
  <si>
    <t>0803 099 4187</t>
  </si>
  <si>
    <t>GWA 677 XS</t>
  </si>
  <si>
    <t>0808 880 2524</t>
  </si>
  <si>
    <t>ABC 495 XA</t>
  </si>
  <si>
    <t>CHIMA</t>
  </si>
  <si>
    <t>0806 927 2926</t>
  </si>
  <si>
    <t>BEN 179 YQ</t>
  </si>
  <si>
    <t>0703 910 9094</t>
  </si>
  <si>
    <t>USL 607 YA</t>
  </si>
  <si>
    <t>0806 865 0866</t>
  </si>
  <si>
    <t>KRK 245 XA</t>
  </si>
  <si>
    <t>0803 946 8716</t>
  </si>
  <si>
    <t>DKA 680 YF</t>
  </si>
  <si>
    <t>SHITTU</t>
  </si>
  <si>
    <t>0803 641 9132</t>
  </si>
  <si>
    <t>FAVOUR STEPS</t>
  </si>
  <si>
    <t>OMOVENTA</t>
  </si>
  <si>
    <t>XA 337 KPE</t>
  </si>
  <si>
    <t>EDININ</t>
  </si>
  <si>
    <t>0806 735 9739</t>
  </si>
  <si>
    <t>BEALUVEZ</t>
  </si>
  <si>
    <t>KRD 797 XR</t>
  </si>
  <si>
    <t>EDWIN</t>
  </si>
  <si>
    <t>0706 119 6007</t>
  </si>
  <si>
    <t>XU 380 MUS</t>
  </si>
  <si>
    <t>CHIKWUDI</t>
  </si>
  <si>
    <t>0806 777 9074</t>
  </si>
  <si>
    <t>UWN 808 ZT</t>
  </si>
  <si>
    <t>EVA</t>
  </si>
  <si>
    <t>0808 549 7919</t>
  </si>
  <si>
    <t>0803 527 5200</t>
  </si>
  <si>
    <t>AKL 190 ZT</t>
  </si>
  <si>
    <t>UGOCHUKWU</t>
  </si>
  <si>
    <t>0803 666 9602</t>
  </si>
  <si>
    <t>MC-MINET</t>
  </si>
  <si>
    <t>FST 487 XE</t>
  </si>
  <si>
    <t>SYLVESTER</t>
  </si>
  <si>
    <t>0810 186 5589</t>
  </si>
  <si>
    <t>SAP 714 XA</t>
  </si>
  <si>
    <t>HOPE</t>
  </si>
  <si>
    <t>0803 925 4353</t>
  </si>
  <si>
    <t>XB 971 EFR</t>
  </si>
  <si>
    <t>CHRISTIAN</t>
  </si>
  <si>
    <t>0906 703 6665</t>
  </si>
  <si>
    <t>DANLADI</t>
  </si>
  <si>
    <t>0706 625 0312</t>
  </si>
  <si>
    <t>ST. DOS</t>
  </si>
  <si>
    <t>0805 327 6569</t>
  </si>
  <si>
    <t>0806 965 7208</t>
  </si>
  <si>
    <t>KTU 52 XH</t>
  </si>
  <si>
    <t>GBENGA</t>
  </si>
  <si>
    <t>0703 020 8798</t>
  </si>
  <si>
    <t>BEN 04 ZU</t>
  </si>
  <si>
    <t>LEKAN</t>
  </si>
  <si>
    <t>0803 890 2078</t>
  </si>
  <si>
    <t>CLEMENT</t>
  </si>
  <si>
    <t>0706 502 1458</t>
  </si>
  <si>
    <t>ENU 315 XF</t>
  </si>
  <si>
    <t>0703 257 9793</t>
  </si>
  <si>
    <t>HIFLY</t>
  </si>
  <si>
    <t>BEN 223 YY</t>
  </si>
  <si>
    <t>0806 825 2097</t>
  </si>
  <si>
    <t>AAA 82 XY</t>
  </si>
  <si>
    <t>GWK 551 XA</t>
  </si>
  <si>
    <t>REMFUS</t>
  </si>
  <si>
    <t>0805 634 1593</t>
  </si>
  <si>
    <t>EREOLA</t>
  </si>
  <si>
    <t>RRT 153 XA</t>
  </si>
  <si>
    <t>0816 641 4022</t>
  </si>
  <si>
    <t>OLEH</t>
  </si>
  <si>
    <t>PRECIUOS WEAL</t>
  </si>
  <si>
    <t>0706 975 6035</t>
  </si>
  <si>
    <t>GREATLINE</t>
  </si>
  <si>
    <t>AGL 65 XT</t>
  </si>
  <si>
    <t>0803 092 6357</t>
  </si>
  <si>
    <t xml:space="preserve">XB 311 SKL </t>
  </si>
  <si>
    <t>EJOVWOKE</t>
  </si>
  <si>
    <t>0806 649 5155</t>
  </si>
  <si>
    <t>ASB 701 XA</t>
  </si>
  <si>
    <t>ROBINSON</t>
  </si>
  <si>
    <t>0813 578 2796</t>
  </si>
  <si>
    <t>XB 120 DSZ</t>
  </si>
  <si>
    <t>0803 094 1647</t>
  </si>
  <si>
    <t>THIRTY EIGHT (38)</t>
  </si>
  <si>
    <t>KLK 348 XA</t>
  </si>
  <si>
    <t>0803 085 5626</t>
  </si>
  <si>
    <t>GWK 552 XA</t>
  </si>
  <si>
    <t>0703 713 5650</t>
  </si>
  <si>
    <t>DAILY PMS LOADING AT NEPAL DEPOT, ON 20TH DECEMBER, 2017</t>
  </si>
  <si>
    <t>0803 356 4328</t>
  </si>
  <si>
    <t>GBZ 756 XA</t>
  </si>
  <si>
    <t>0803 288 5710</t>
  </si>
  <si>
    <t>ADECHOCA</t>
  </si>
  <si>
    <t>0706 356 7839</t>
  </si>
  <si>
    <t>ADEBAT</t>
  </si>
  <si>
    <t>LSR 383 XN</t>
  </si>
  <si>
    <t>TAOREED</t>
  </si>
  <si>
    <t>0802 834 2888</t>
  </si>
  <si>
    <t>ILORIN</t>
  </si>
  <si>
    <t>OSOGBO</t>
  </si>
  <si>
    <t>DSZ 233 XA</t>
  </si>
  <si>
    <t>DICKSON</t>
  </si>
  <si>
    <t>0806 696 1945</t>
  </si>
  <si>
    <t>GODDY</t>
  </si>
  <si>
    <t>0806 782 9402</t>
  </si>
  <si>
    <t>FOSTE OIL</t>
  </si>
  <si>
    <t>0803 297 4316</t>
  </si>
  <si>
    <t>BUR 333 XA</t>
  </si>
  <si>
    <t>0806 610 7512</t>
  </si>
  <si>
    <t>DEG 148 XA</t>
  </si>
  <si>
    <t>TUNDE</t>
  </si>
  <si>
    <t>0806 713 5184</t>
  </si>
  <si>
    <t>FUG 445 XA</t>
  </si>
  <si>
    <t>OGBEMUDIA</t>
  </si>
  <si>
    <t>0806 907 4024</t>
  </si>
  <si>
    <t>APP 625 XR</t>
  </si>
  <si>
    <t>0706 588 9267</t>
  </si>
  <si>
    <t>OTUOKE</t>
  </si>
  <si>
    <t>ZACOBAS</t>
  </si>
  <si>
    <t>SLK 416 XA</t>
  </si>
  <si>
    <t>BAMIDELE</t>
  </si>
  <si>
    <t>0816 047 6266</t>
  </si>
  <si>
    <t>ABJ 44 YJ</t>
  </si>
  <si>
    <t>0816 138 4833</t>
  </si>
  <si>
    <t>FUG 446 XA</t>
  </si>
  <si>
    <t>0814 339 7227</t>
  </si>
  <si>
    <t>YAMAN</t>
  </si>
  <si>
    <t>YAB 55 YR</t>
  </si>
  <si>
    <t>0803 896 6732</t>
  </si>
  <si>
    <t>MKD</t>
  </si>
  <si>
    <t>OSHUKO</t>
  </si>
  <si>
    <t>0806 098 8559</t>
  </si>
  <si>
    <t>BLUE POINT</t>
  </si>
  <si>
    <t>MOOVA DEV.</t>
  </si>
  <si>
    <t>EPE 859 XG</t>
  </si>
  <si>
    <t>0805 774 8306</t>
  </si>
  <si>
    <t>HARIZ PET.</t>
  </si>
  <si>
    <t>AJL 903 XA</t>
  </si>
  <si>
    <t>NDUBUISI</t>
  </si>
  <si>
    <t>0806 167 5949</t>
  </si>
  <si>
    <t>DSZ 352 XA</t>
  </si>
  <si>
    <t>0812 062 0424</t>
  </si>
  <si>
    <t>NOMA</t>
  </si>
  <si>
    <t>0703 480 1260</t>
  </si>
  <si>
    <t xml:space="preserve">XB 311 KTN </t>
  </si>
  <si>
    <t>0706 744 9963</t>
  </si>
  <si>
    <t>LSR 869 XK</t>
  </si>
  <si>
    <t>CYRIL</t>
  </si>
  <si>
    <t>0909 365 9250</t>
  </si>
  <si>
    <t>LSR 243 XH</t>
  </si>
  <si>
    <t>AUCHI</t>
  </si>
  <si>
    <t>DGE 190 XB</t>
  </si>
  <si>
    <t>SAMSON</t>
  </si>
  <si>
    <t>0814 166 3322</t>
  </si>
  <si>
    <t>XB 219 LEH</t>
  </si>
  <si>
    <t>JACOB</t>
  </si>
  <si>
    <t>0816 972 3728</t>
  </si>
  <si>
    <t>THIRTY TWO (32)</t>
  </si>
  <si>
    <t>DAILY PMS LOADING AT NEPAL DEPOT, ON 21ST DECEMBER, 2017</t>
  </si>
  <si>
    <t>PTN 809 XN</t>
  </si>
  <si>
    <t>KUJ 455 XG</t>
  </si>
  <si>
    <t>MKU 772 XC</t>
  </si>
  <si>
    <t>BUJ 654 XB</t>
  </si>
  <si>
    <t>MKJ 889 CG</t>
  </si>
  <si>
    <t>MKA 221 XN</t>
  </si>
  <si>
    <t>FUG 554 XB</t>
  </si>
  <si>
    <t>PTN 608 XB</t>
  </si>
  <si>
    <t>KUJ 409 XB</t>
  </si>
  <si>
    <t>MKU 408 XB</t>
  </si>
  <si>
    <t>ZAKAR</t>
  </si>
  <si>
    <t>KUJ 669 XN</t>
  </si>
  <si>
    <t>FKJ 446 XB</t>
  </si>
  <si>
    <t>ABC 233 XB</t>
  </si>
  <si>
    <t>BILYAM</t>
  </si>
  <si>
    <t>0805 376 1035</t>
  </si>
  <si>
    <t>MMK 232 XG</t>
  </si>
  <si>
    <t>MKA 211 XF</t>
  </si>
  <si>
    <t>KUJ 309 XA</t>
  </si>
  <si>
    <t>HAMSI</t>
  </si>
  <si>
    <t>0803 382 5390</t>
  </si>
  <si>
    <t>KUJ 497 XG</t>
  </si>
  <si>
    <t>MKU 586 XC</t>
  </si>
  <si>
    <t>KTU 514 XB</t>
  </si>
  <si>
    <t>0808 956 5900</t>
  </si>
  <si>
    <t>GLOBAL QUIETUD</t>
  </si>
  <si>
    <t>SMK 676 XM</t>
  </si>
  <si>
    <t>BANKOLE</t>
  </si>
  <si>
    <t>0803 062 7733</t>
  </si>
  <si>
    <t>D.D. PAPYNOH</t>
  </si>
  <si>
    <t>WWR 993 ZU</t>
  </si>
  <si>
    <t>0706 611 1919</t>
  </si>
  <si>
    <t>SKL 292 XA</t>
  </si>
  <si>
    <t>0802 835 7839</t>
  </si>
  <si>
    <t>XK 118 USL</t>
  </si>
  <si>
    <t>0703 325 0862</t>
  </si>
  <si>
    <t>KTU 400 XA</t>
  </si>
  <si>
    <t>0803 219 4943</t>
  </si>
  <si>
    <t>ENU 43 ZH</t>
  </si>
  <si>
    <t>ABUDU</t>
  </si>
  <si>
    <t>0903 596 8330</t>
  </si>
  <si>
    <t>APP 578 XR</t>
  </si>
  <si>
    <t>EJIRO</t>
  </si>
  <si>
    <t>0805 784 6370</t>
  </si>
  <si>
    <t>MKU 665 XG</t>
  </si>
  <si>
    <t>WWR 409 XA</t>
  </si>
  <si>
    <t>LSD 509 XN</t>
  </si>
  <si>
    <t>USL 559 XK</t>
  </si>
  <si>
    <t>TRK 667 XB</t>
  </si>
  <si>
    <t>KLK 490 XV</t>
  </si>
  <si>
    <t>WWR 355 XG</t>
  </si>
  <si>
    <t>HAMISU</t>
  </si>
  <si>
    <t>KLK 566 XG</t>
  </si>
  <si>
    <t>MKA 448 XB</t>
  </si>
  <si>
    <t>LSD 449 XN</t>
  </si>
  <si>
    <t>HARINA</t>
  </si>
  <si>
    <t>MKA 409 XK</t>
  </si>
  <si>
    <t>USL 772 XC</t>
  </si>
  <si>
    <t>USL 599 XC</t>
  </si>
  <si>
    <t>MKK 766XC</t>
  </si>
  <si>
    <t>USL 504 XN</t>
  </si>
  <si>
    <t>WWR 340 XN</t>
  </si>
  <si>
    <t>0806 948 0125</t>
  </si>
  <si>
    <t>WWR 348 XC</t>
  </si>
  <si>
    <t>FUJ 568 XC</t>
  </si>
  <si>
    <t>MKA 300 XN</t>
  </si>
  <si>
    <t>USL 409 XG</t>
  </si>
  <si>
    <t>PTN 206 XC</t>
  </si>
  <si>
    <t>USL 805 XN</t>
  </si>
  <si>
    <t>MKA 308 XC</t>
  </si>
  <si>
    <t>MKA 407 XN</t>
  </si>
  <si>
    <t>FUG 334 XC</t>
  </si>
  <si>
    <t>MKA 200 XB</t>
  </si>
  <si>
    <t>0906 984 0175</t>
  </si>
  <si>
    <t>MKA 339 XR</t>
  </si>
  <si>
    <t>0706 663 6776</t>
  </si>
  <si>
    <t>PTN 767 XC</t>
  </si>
  <si>
    <t>FIFTY NINE (59)</t>
  </si>
  <si>
    <t>AKD 236 XD</t>
  </si>
  <si>
    <t>0817 278 7881</t>
  </si>
  <si>
    <t>0902 000 1572</t>
  </si>
  <si>
    <t>FOUR (04) TRUCKS</t>
  </si>
  <si>
    <t>DAILY PMS LOADING AT NEPAL TERMINAL OGHARA ON 29TH DECEMBER, 2017</t>
  </si>
  <si>
    <t>NEPAL OIL &amp; GAS</t>
  </si>
  <si>
    <t>MKA 306 XA</t>
  </si>
  <si>
    <t>TRR 802 XC</t>
  </si>
  <si>
    <t>GGE 417 XZ</t>
  </si>
  <si>
    <t>MKK 604 XS</t>
  </si>
  <si>
    <t>TOTAL FOR INDEPENDENT MARKETERS (4 TRUCKS)</t>
  </si>
  <si>
    <t>T0TAL FOR MAJOR MARKETERS (0)</t>
  </si>
  <si>
    <t>TOTAL LOADED (4 TRUCKS)</t>
  </si>
  <si>
    <t>CHECKED BY:</t>
  </si>
  <si>
    <t>CHUKWUMA GEORGE</t>
  </si>
  <si>
    <t>(NEPAL REP)</t>
  </si>
  <si>
    <t>DAILY PMS LOADING AT NEPAL TERMINAL OGHARA ON 30TH DECEMBER, 2017</t>
  </si>
  <si>
    <t>MKA 443 XA</t>
  </si>
  <si>
    <t>TRR 566 XA</t>
  </si>
  <si>
    <t>WRR 443 XA</t>
  </si>
  <si>
    <t>MKA 220 XA</t>
  </si>
  <si>
    <t>MKU 900 XA</t>
  </si>
  <si>
    <t>TOTAL FOR INDEPENDENT MARKETERS (6 TRUCKS)</t>
  </si>
  <si>
    <t>TOTAL LOADED (6 TRUCKS)</t>
  </si>
  <si>
    <t>DAILY AGO LOADING AT NEPAL TERMINAL OGHARA ON 06TH DECEMBER, 2017</t>
  </si>
  <si>
    <t>ANDIEC GLOBAL</t>
  </si>
  <si>
    <t xml:space="preserve">CHUKWUMA </t>
  </si>
  <si>
    <t>TOTAL FOR INDEPENDENT MARKETERS (1 TRUCK)</t>
  </si>
  <si>
    <t>TOTAL LOADED (1 TRUCK)</t>
  </si>
  <si>
    <t>NO LOAD OUTS TODAY</t>
  </si>
  <si>
    <t>NO LOAD OUTS TODAY 07/01/2018</t>
  </si>
  <si>
    <t>NO LOAD OUTS TODAY 08/01/2018</t>
  </si>
  <si>
    <t>NO LOAD OUTS TODAY 09/01/2018</t>
  </si>
  <si>
    <t>NO LOAD OUTS TODAY 06/01/2018</t>
  </si>
  <si>
    <t>NO LOAD OUTS TODAY 05/01/2018</t>
  </si>
  <si>
    <t>NO LOAD OUTS TODAY 04/01/2018</t>
  </si>
  <si>
    <t>NO LOAD OUTS TODAY 03/01/2018</t>
  </si>
  <si>
    <t>NO LOAD OUTS TODAY 10/01/2018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</si>
</sst>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\(&quot;$&quot;#,##0\)"/>
    <numFmt numFmtId="165" formatCode="_(* #,##0.00_);_(* \(#,##0.00\);_(* &quot;-&quot;??_);_(@_)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Bookman Old Style"/>
      <family val="1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65">
    <xf numFmtId="0" fontId="0" fillId="0" borderId="0" xfId="0"/>
    <xf numFmtId="0" fontId="5" fillId="0" borderId="0" xfId="0" applyFont="1"/>
    <xf numFmtId="0" fontId="6" fillId="0" borderId="1" xfId="0" applyFont="1" applyBorder="1"/>
    <xf numFmtId="0" fontId="0" fillId="0" borderId="1" xfId="0" applyBorder="1"/>
    <xf numFmtId="3" fontId="0" fillId="0" borderId="0" xfId="0" applyNumberFormat="1"/>
    <xf numFmtId="0" fontId="7" fillId="0" borderId="1" xfId="0" applyFont="1" applyBorder="1" applyAlignment="1">
      <alignment horizontal="center"/>
    </xf>
    <xf numFmtId="0" fontId="4" fillId="0" borderId="0" xfId="0" applyFont="1"/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" xfId="0" quotePrefix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66" fontId="5" fillId="0" borderId="1" xfId="1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1" xfId="0" quotePrefix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3" fontId="5" fillId="0" borderId="1" xfId="0" quotePrefix="1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6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17" fontId="6" fillId="0" borderId="1" xfId="0" applyNumberFormat="1" applyFont="1" applyBorder="1"/>
    <xf numFmtId="0" fontId="4" fillId="0" borderId="0" xfId="0" applyFont="1" applyAlignment="1">
      <alignment horizontal="center" wrapText="1"/>
    </xf>
    <xf numFmtId="4" fontId="9" fillId="0" borderId="1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166" fontId="13" fillId="0" borderId="1" xfId="1" applyNumberFormat="1" applyFont="1" applyBorder="1" applyAlignment="1">
      <alignment horizontal="center" vertical="center" wrapText="1"/>
    </xf>
    <xf numFmtId="166" fontId="13" fillId="0" borderId="2" xfId="0" applyNumberFormat="1" applyFont="1" applyBorder="1" applyAlignment="1">
      <alignment horizontal="center" wrapText="1"/>
    </xf>
    <xf numFmtId="3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166" fontId="3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6" fontId="3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7" fillId="0" borderId="0" xfId="0" quotePrefix="1" applyFont="1" applyBorder="1" applyAlignment="1">
      <alignment horizontal="center"/>
    </xf>
    <xf numFmtId="0" fontId="7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7" fillId="0" borderId="8" xfId="0" quotePrefix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0" xfId="0" applyBorder="1" applyAlignment="1"/>
    <xf numFmtId="0" fontId="4" fillId="0" borderId="0" xfId="0" applyFont="1" applyBorder="1"/>
    <xf numFmtId="0" fontId="0" fillId="0" borderId="0" xfId="0" applyBorder="1" applyAlignment="1">
      <alignment horizontal="center" wrapText="1"/>
    </xf>
    <xf numFmtId="0" fontId="0" fillId="0" borderId="13" xfId="0" applyBorder="1"/>
    <xf numFmtId="0" fontId="0" fillId="0" borderId="7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0" borderId="20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0" xfId="0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14" fillId="0" borderId="21" xfId="0" applyNumberFormat="1" applyFont="1" applyBorder="1" applyAlignment="1">
      <alignment horizontal="right" vertical="center" wrapText="1"/>
    </xf>
    <xf numFmtId="3" fontId="14" fillId="0" borderId="22" xfId="0" applyNumberFormat="1" applyFont="1" applyBorder="1" applyAlignment="1">
      <alignment horizontal="right" vertical="center" wrapText="1"/>
    </xf>
    <xf numFmtId="0" fontId="15" fillId="0" borderId="0" xfId="0" applyFont="1"/>
    <xf numFmtId="0" fontId="5" fillId="0" borderId="2" xfId="0" applyFont="1" applyBorder="1" applyAlignment="1">
      <alignment horizontal="center" vertic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3" xfId="0" applyBorder="1"/>
    <xf numFmtId="0" fontId="0" fillId="0" borderId="15" xfId="0" applyBorder="1"/>
    <xf numFmtId="0" fontId="0" fillId="0" borderId="18" xfId="0" applyBorder="1" applyAlignment="1"/>
    <xf numFmtId="0" fontId="0" fillId="0" borderId="19" xfId="0" applyBorder="1" applyAlignment="1"/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PAL%20DAILY%20LOADING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82017"/>
      <sheetName val="08082017"/>
      <sheetName val="09082017"/>
      <sheetName val="10082017"/>
      <sheetName val="11082017"/>
      <sheetName val="14082017"/>
      <sheetName val="15082017"/>
      <sheetName val="16082017"/>
      <sheetName val="17082017"/>
      <sheetName val="18082017"/>
      <sheetName val="21082017"/>
      <sheetName val="22082017"/>
      <sheetName val="24082017"/>
      <sheetName val="25082017"/>
      <sheetName val="28082017"/>
      <sheetName val="29082017"/>
      <sheetName val="31082017"/>
      <sheetName val="05092017"/>
      <sheetName val="06092017"/>
      <sheetName val="07092017"/>
      <sheetName val="08092017"/>
      <sheetName val="09092017"/>
      <sheetName val="12092017"/>
      <sheetName val="13092017"/>
      <sheetName val="15092017"/>
      <sheetName val="21092017"/>
      <sheetName val="22092017"/>
      <sheetName val="25092017"/>
      <sheetName val="26092017"/>
      <sheetName val="27092017"/>
      <sheetName val="28092017"/>
      <sheetName val="29092017"/>
      <sheetName val="03102017"/>
      <sheetName val="05102017"/>
      <sheetName val="06102017"/>
      <sheetName val="09102017"/>
      <sheetName val="10102017"/>
      <sheetName val="11102017"/>
      <sheetName val="12102017"/>
      <sheetName val="13102017"/>
      <sheetName val="16102017"/>
      <sheetName val="17102017"/>
      <sheetName val="18102017"/>
      <sheetName val="19102017"/>
      <sheetName val="20102017"/>
      <sheetName val="23102017"/>
      <sheetName val="24102017"/>
      <sheetName val="25102017"/>
      <sheetName val="26102017"/>
      <sheetName val="27102017"/>
      <sheetName val="30102017"/>
      <sheetName val="31102017"/>
      <sheetName val="01112017"/>
      <sheetName val="02112017"/>
      <sheetName val="03112017"/>
      <sheetName val="06112017"/>
      <sheetName val="07112017"/>
      <sheetName val="20122017"/>
      <sheetName val="29122017"/>
      <sheetName val="30122017"/>
      <sheetName val="AGO 0612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14">
          <cell r="G14">
            <v>821463</v>
          </cell>
        </row>
      </sheetData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9"/>
  <sheetViews>
    <sheetView topLeftCell="A163" zoomScale="115" zoomScaleNormal="115" workbookViewId="0">
      <selection activeCell="E179" sqref="E179"/>
    </sheetView>
  </sheetViews>
  <sheetFormatPr defaultRowHeight="15" x14ac:dyDescent="0.25"/>
  <cols>
    <col min="1" max="1" width="3.7109375" customWidth="1"/>
    <col min="2" max="2" width="5.28515625" customWidth="1"/>
    <col min="3" max="3" width="14.85546875" customWidth="1"/>
    <col min="4" max="4" width="10.42578125" customWidth="1"/>
    <col min="5" max="5" width="10.7109375" customWidth="1"/>
    <col min="6" max="6" width="15.28515625" style="4" customWidth="1"/>
    <col min="7" max="7" width="13" customWidth="1"/>
    <col min="8" max="8" width="13.7109375" customWidth="1"/>
    <col min="9" max="9" width="17" customWidth="1"/>
    <col min="10" max="10" width="14.5703125" style="10" customWidth="1"/>
    <col min="11" max="11" width="8.140625" style="10" customWidth="1"/>
    <col min="12" max="12" width="13.14062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12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210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31.5" x14ac:dyDescent="0.25">
      <c r="B167" s="15"/>
      <c r="C167" s="16"/>
      <c r="D167" s="126"/>
      <c r="E167" s="126"/>
      <c r="F167" s="24" t="s">
        <v>10</v>
      </c>
      <c r="G167" s="17" t="s">
        <v>211</v>
      </c>
      <c r="H167" s="17">
        <v>16454547</v>
      </c>
      <c r="I167" s="14"/>
      <c r="J167" s="9"/>
      <c r="K167" s="7"/>
      <c r="L167" s="7"/>
      <c r="M167" s="7"/>
    </row>
    <row r="168" spans="2:13" x14ac:dyDescent="0.25">
      <c r="B168" s="5">
        <v>1</v>
      </c>
      <c r="C168" s="5" t="s">
        <v>183</v>
      </c>
      <c r="D168" s="5" t="s">
        <v>97</v>
      </c>
      <c r="E168" s="11">
        <v>3458277</v>
      </c>
      <c r="F168" s="5" t="s">
        <v>184</v>
      </c>
      <c r="G168" s="18">
        <v>33000</v>
      </c>
      <c r="H168" s="18">
        <v>33000</v>
      </c>
      <c r="I168" s="19" t="s">
        <v>185</v>
      </c>
      <c r="J168" s="5" t="s">
        <v>186</v>
      </c>
      <c r="K168" s="23">
        <v>1856</v>
      </c>
      <c r="L168" s="9" t="s">
        <v>187</v>
      </c>
      <c r="M168" s="5" t="s">
        <v>108</v>
      </c>
    </row>
    <row r="169" spans="2:13" x14ac:dyDescent="0.25">
      <c r="B169" s="5">
        <f>B168+1</f>
        <v>2</v>
      </c>
      <c r="C169" s="5" t="s">
        <v>212</v>
      </c>
      <c r="D169" s="5" t="s">
        <v>97</v>
      </c>
      <c r="E169" s="11">
        <v>3458301</v>
      </c>
      <c r="F169" s="5" t="s">
        <v>213</v>
      </c>
      <c r="G169" s="18">
        <v>33000</v>
      </c>
      <c r="H169" s="18">
        <v>33000</v>
      </c>
      <c r="I169" s="19" t="s">
        <v>214</v>
      </c>
      <c r="J169" s="5" t="s">
        <v>215</v>
      </c>
      <c r="K169" s="23">
        <v>1857</v>
      </c>
      <c r="L169" s="9" t="s">
        <v>216</v>
      </c>
      <c r="M169" s="5" t="s">
        <v>71</v>
      </c>
    </row>
    <row r="170" spans="2:13" x14ac:dyDescent="0.25">
      <c r="B170" s="5">
        <f>B169+1</f>
        <v>3</v>
      </c>
      <c r="C170" s="5" t="s">
        <v>199</v>
      </c>
      <c r="D170" s="5" t="s">
        <v>97</v>
      </c>
      <c r="E170" s="11">
        <v>3458299</v>
      </c>
      <c r="F170" s="5" t="s">
        <v>217</v>
      </c>
      <c r="G170" s="18">
        <v>45000</v>
      </c>
      <c r="H170" s="18">
        <v>45000</v>
      </c>
      <c r="I170" s="19" t="s">
        <v>218</v>
      </c>
      <c r="J170" s="5" t="s">
        <v>219</v>
      </c>
      <c r="K170" s="23">
        <v>1858</v>
      </c>
      <c r="L170" s="9" t="s">
        <v>203</v>
      </c>
      <c r="M170" s="5" t="s">
        <v>203</v>
      </c>
    </row>
    <row r="171" spans="2:13" x14ac:dyDescent="0.25">
      <c r="B171" s="5">
        <v>4</v>
      </c>
      <c r="C171" s="5" t="s">
        <v>220</v>
      </c>
      <c r="D171" s="5" t="s">
        <v>97</v>
      </c>
      <c r="E171" s="11">
        <v>3458280</v>
      </c>
      <c r="F171" s="5" t="s">
        <v>221</v>
      </c>
      <c r="G171" s="18">
        <v>33000</v>
      </c>
      <c r="H171" s="18">
        <v>33000</v>
      </c>
      <c r="I171" s="19" t="s">
        <v>222</v>
      </c>
      <c r="J171" s="5" t="s">
        <v>223</v>
      </c>
      <c r="K171" s="23">
        <v>1860</v>
      </c>
      <c r="L171" s="9" t="s">
        <v>224</v>
      </c>
      <c r="M171" s="5" t="s">
        <v>130</v>
      </c>
    </row>
    <row r="172" spans="2:13" x14ac:dyDescent="0.25">
      <c r="B172" s="5">
        <v>5</v>
      </c>
      <c r="C172" s="5" t="s">
        <v>212</v>
      </c>
      <c r="D172" s="5" t="s">
        <v>97</v>
      </c>
      <c r="E172" s="11">
        <v>3458303</v>
      </c>
      <c r="F172" s="5" t="s">
        <v>225</v>
      </c>
      <c r="G172" s="18">
        <v>33000</v>
      </c>
      <c r="H172" s="18">
        <v>33000</v>
      </c>
      <c r="I172" s="19" t="s">
        <v>226</v>
      </c>
      <c r="J172" s="5" t="s">
        <v>227</v>
      </c>
      <c r="K172" s="23">
        <v>1861</v>
      </c>
      <c r="L172" s="9" t="s">
        <v>216</v>
      </c>
      <c r="M172" s="5" t="s">
        <v>71</v>
      </c>
    </row>
    <row r="173" spans="2:13" x14ac:dyDescent="0.25">
      <c r="B173" s="5">
        <v>6</v>
      </c>
      <c r="C173" s="5" t="s">
        <v>127</v>
      </c>
      <c r="D173" s="5" t="s">
        <v>97</v>
      </c>
      <c r="E173" s="11">
        <v>3458284</v>
      </c>
      <c r="F173" s="5" t="s">
        <v>228</v>
      </c>
      <c r="G173" s="18">
        <v>33000</v>
      </c>
      <c r="H173" s="18">
        <v>33000</v>
      </c>
      <c r="I173" s="19" t="s">
        <v>149</v>
      </c>
      <c r="J173" s="5" t="s">
        <v>229</v>
      </c>
      <c r="K173" s="23">
        <v>1859</v>
      </c>
      <c r="L173" s="9" t="s">
        <v>224</v>
      </c>
      <c r="M173" s="5" t="s">
        <v>130</v>
      </c>
    </row>
    <row r="174" spans="2:13" ht="18.75" x14ac:dyDescent="0.3">
      <c r="B174" s="5"/>
      <c r="C174" s="5"/>
      <c r="D174" s="13"/>
      <c r="E174" s="30" t="s">
        <v>76</v>
      </c>
      <c r="F174" s="30" t="s">
        <v>48</v>
      </c>
      <c r="G174" s="28"/>
      <c r="H174" s="25">
        <f>SUM(H168:H173)</f>
        <v>210000</v>
      </c>
      <c r="I174" s="19"/>
      <c r="J174" s="5"/>
      <c r="K174" s="23"/>
      <c r="L174" s="9"/>
      <c r="M174" s="5"/>
    </row>
    <row r="175" spans="2:13" ht="18.75" x14ac:dyDescent="0.3">
      <c r="B175" s="5"/>
      <c r="C175" s="5"/>
      <c r="D175" s="13"/>
      <c r="E175" s="31"/>
      <c r="F175" s="13"/>
      <c r="G175" s="25" t="s">
        <v>205</v>
      </c>
      <c r="H175" s="25"/>
      <c r="I175" s="36">
        <v>16244547</v>
      </c>
      <c r="J175" s="25"/>
      <c r="K175" s="27"/>
      <c r="L175" s="9"/>
      <c r="M175" s="5"/>
    </row>
    <row r="176" spans="2:13" x14ac:dyDescent="0.25">
      <c r="F176" s="6" t="s">
        <v>11</v>
      </c>
      <c r="J176"/>
      <c r="L176" s="10"/>
    </row>
    <row r="177" spans="2:12" x14ac:dyDescent="0.25">
      <c r="B177" s="6" t="s">
        <v>113</v>
      </c>
      <c r="C177" s="6"/>
      <c r="D177" s="6"/>
      <c r="F177"/>
      <c r="H177" s="4"/>
      <c r="J177" s="6" t="s">
        <v>110</v>
      </c>
      <c r="K177" s="6"/>
      <c r="L177" s="10"/>
    </row>
    <row r="178" spans="2:12" x14ac:dyDescent="0.25">
      <c r="B178" s="6" t="s">
        <v>112</v>
      </c>
      <c r="C178" s="6"/>
      <c r="D178" s="6"/>
      <c r="F178"/>
      <c r="H178" s="4"/>
      <c r="J178" s="6" t="s">
        <v>111</v>
      </c>
      <c r="K178" s="6"/>
      <c r="L178" s="10"/>
    </row>
    <row r="179" spans="2:12" x14ac:dyDescent="0.25">
      <c r="B179" s="6" t="s">
        <v>19</v>
      </c>
      <c r="C179" s="6"/>
      <c r="D179" s="6"/>
      <c r="F179"/>
      <c r="H179" s="4"/>
      <c r="J179" s="6" t="s">
        <v>112</v>
      </c>
      <c r="K179" s="6"/>
    </row>
  </sheetData>
  <mergeCells count="9">
    <mergeCell ref="D167:E167"/>
    <mergeCell ref="D143:E143"/>
    <mergeCell ref="D123:E123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9"/>
  <sheetViews>
    <sheetView topLeftCell="E181" zoomScale="115" zoomScaleNormal="115" workbookViewId="0">
      <selection activeCell="G168" sqref="G168:G193"/>
    </sheetView>
  </sheetViews>
  <sheetFormatPr defaultRowHeight="15" x14ac:dyDescent="0.25"/>
  <cols>
    <col min="1" max="1" width="3.7109375" customWidth="1"/>
    <col min="2" max="2" width="5.28515625" customWidth="1"/>
    <col min="3" max="3" width="14.85546875" customWidth="1"/>
    <col min="4" max="4" width="9" customWidth="1"/>
    <col min="5" max="5" width="17" customWidth="1"/>
    <col min="6" max="6" width="15.28515625" style="4" customWidth="1"/>
    <col min="7" max="7" width="13" customWidth="1"/>
    <col min="8" max="8" width="13.140625" customWidth="1"/>
    <col min="9" max="9" width="15.28515625" customWidth="1"/>
    <col min="10" max="10" width="14.5703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650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7729547</v>
      </c>
      <c r="I167" s="7"/>
      <c r="J167" s="9"/>
      <c r="K167" s="7"/>
      <c r="L167" s="7"/>
      <c r="M167" s="7"/>
    </row>
    <row r="168" spans="2:13" x14ac:dyDescent="0.25">
      <c r="B168" s="5">
        <v>1</v>
      </c>
      <c r="C168" s="5" t="s">
        <v>294</v>
      </c>
      <c r="D168" s="5" t="s">
        <v>97</v>
      </c>
      <c r="E168" s="11">
        <v>3458512</v>
      </c>
      <c r="F168" s="5" t="s">
        <v>651</v>
      </c>
      <c r="G168" s="18">
        <v>33000</v>
      </c>
      <c r="H168" s="18">
        <v>33000</v>
      </c>
      <c r="I168" s="19" t="s">
        <v>321</v>
      </c>
      <c r="J168" s="5" t="s">
        <v>322</v>
      </c>
      <c r="K168" s="23">
        <v>33151</v>
      </c>
      <c r="L168" s="9" t="s">
        <v>281</v>
      </c>
      <c r="M168" s="5" t="s">
        <v>245</v>
      </c>
    </row>
    <row r="169" spans="2:13" x14ac:dyDescent="0.25">
      <c r="B169" s="5">
        <f>B168+1</f>
        <v>2</v>
      </c>
      <c r="C169" s="5" t="s">
        <v>294</v>
      </c>
      <c r="D169" s="5" t="s">
        <v>97</v>
      </c>
      <c r="E169" s="5">
        <v>3458513</v>
      </c>
      <c r="F169" s="5" t="s">
        <v>341</v>
      </c>
      <c r="G169" s="18">
        <v>33000</v>
      </c>
      <c r="H169" s="18">
        <v>33000</v>
      </c>
      <c r="I169" s="19" t="s">
        <v>313</v>
      </c>
      <c r="J169" s="5" t="s">
        <v>314</v>
      </c>
      <c r="K169" s="23">
        <v>33152</v>
      </c>
      <c r="L169" s="9" t="s">
        <v>281</v>
      </c>
      <c r="M169" s="5" t="s">
        <v>245</v>
      </c>
    </row>
    <row r="170" spans="2:13" x14ac:dyDescent="0.25">
      <c r="B170" s="5">
        <f>B169+1</f>
        <v>3</v>
      </c>
      <c r="C170" s="5" t="s">
        <v>294</v>
      </c>
      <c r="D170" s="5" t="s">
        <v>97</v>
      </c>
      <c r="E170" s="11">
        <v>3458514</v>
      </c>
      <c r="F170" s="5" t="s">
        <v>425</v>
      </c>
      <c r="G170" s="18">
        <v>33000</v>
      </c>
      <c r="H170" s="18">
        <v>33000</v>
      </c>
      <c r="I170" s="19" t="s">
        <v>301</v>
      </c>
      <c r="J170" s="5" t="s">
        <v>302</v>
      </c>
      <c r="K170" s="23">
        <v>33153</v>
      </c>
      <c r="L170" s="9" t="s">
        <v>339</v>
      </c>
      <c r="M170" s="5" t="s">
        <v>178</v>
      </c>
    </row>
    <row r="171" spans="2:13" x14ac:dyDescent="0.25">
      <c r="B171" s="5">
        <v>4</v>
      </c>
      <c r="C171" s="5" t="s">
        <v>294</v>
      </c>
      <c r="D171" s="5" t="s">
        <v>97</v>
      </c>
      <c r="E171" s="11">
        <v>3458515</v>
      </c>
      <c r="F171" s="5" t="s">
        <v>651</v>
      </c>
      <c r="G171" s="18">
        <v>33000</v>
      </c>
      <c r="H171" s="18">
        <v>33000</v>
      </c>
      <c r="I171" s="19" t="s">
        <v>652</v>
      </c>
      <c r="J171" s="5" t="s">
        <v>309</v>
      </c>
      <c r="K171" s="23">
        <v>33154</v>
      </c>
      <c r="L171" s="9" t="s">
        <v>342</v>
      </c>
      <c r="M171" s="5" t="s">
        <v>311</v>
      </c>
    </row>
    <row r="172" spans="2:13" x14ac:dyDescent="0.25">
      <c r="B172" s="5">
        <v>5</v>
      </c>
      <c r="C172" s="5" t="s">
        <v>294</v>
      </c>
      <c r="D172" s="5" t="s">
        <v>97</v>
      </c>
      <c r="E172" s="11">
        <v>3458516</v>
      </c>
      <c r="F172" s="5" t="s">
        <v>651</v>
      </c>
      <c r="G172" s="18">
        <v>33000</v>
      </c>
      <c r="H172" s="18">
        <v>33000</v>
      </c>
      <c r="I172" s="19" t="s">
        <v>653</v>
      </c>
      <c r="J172" s="5" t="s">
        <v>297</v>
      </c>
      <c r="K172" s="23">
        <v>33155</v>
      </c>
      <c r="L172" s="9" t="s">
        <v>342</v>
      </c>
      <c r="M172" s="5" t="s">
        <v>311</v>
      </c>
    </row>
    <row r="173" spans="2:13" x14ac:dyDescent="0.25">
      <c r="B173" s="5">
        <v>6</v>
      </c>
      <c r="C173" s="5" t="s">
        <v>294</v>
      </c>
      <c r="D173" s="5" t="s">
        <v>97</v>
      </c>
      <c r="E173" s="11">
        <v>3458521</v>
      </c>
      <c r="F173" s="5" t="s">
        <v>425</v>
      </c>
      <c r="G173" s="18">
        <v>40000</v>
      </c>
      <c r="H173" s="18">
        <v>40000</v>
      </c>
      <c r="I173" s="19" t="s">
        <v>301</v>
      </c>
      <c r="J173" s="5" t="s">
        <v>302</v>
      </c>
      <c r="K173" s="23">
        <v>33156</v>
      </c>
      <c r="L173" s="9" t="s">
        <v>339</v>
      </c>
      <c r="M173" s="5" t="s">
        <v>178</v>
      </c>
    </row>
    <row r="174" spans="2:13" x14ac:dyDescent="0.25">
      <c r="B174" s="5">
        <v>7</v>
      </c>
      <c r="C174" s="5" t="s">
        <v>294</v>
      </c>
      <c r="D174" s="5" t="s">
        <v>97</v>
      </c>
      <c r="E174" s="11">
        <v>3458532</v>
      </c>
      <c r="F174" s="5" t="s">
        <v>654</v>
      </c>
      <c r="G174" s="18">
        <v>40000</v>
      </c>
      <c r="H174" s="18">
        <v>40000</v>
      </c>
      <c r="I174" s="19" t="s">
        <v>326</v>
      </c>
      <c r="J174" s="5" t="s">
        <v>327</v>
      </c>
      <c r="K174" s="23">
        <v>33157</v>
      </c>
      <c r="L174" s="9" t="s">
        <v>177</v>
      </c>
      <c r="M174" s="5" t="s">
        <v>178</v>
      </c>
    </row>
    <row r="175" spans="2:13" x14ac:dyDescent="0.25">
      <c r="B175" s="5">
        <v>8</v>
      </c>
      <c r="C175" s="5" t="s">
        <v>294</v>
      </c>
      <c r="D175" s="5" t="s">
        <v>97</v>
      </c>
      <c r="E175" s="11">
        <v>3458533</v>
      </c>
      <c r="F175" s="5" t="s">
        <v>655</v>
      </c>
      <c r="G175" s="18">
        <v>40000</v>
      </c>
      <c r="H175" s="18">
        <v>40000</v>
      </c>
      <c r="I175" s="19" t="s">
        <v>323</v>
      </c>
      <c r="J175" s="5" t="s">
        <v>324</v>
      </c>
      <c r="K175" s="23">
        <v>33158</v>
      </c>
      <c r="L175" s="9" t="s">
        <v>177</v>
      </c>
      <c r="M175" s="5" t="s">
        <v>178</v>
      </c>
    </row>
    <row r="176" spans="2:13" x14ac:dyDescent="0.25">
      <c r="B176" s="5">
        <v>9</v>
      </c>
      <c r="C176" s="5" t="s">
        <v>294</v>
      </c>
      <c r="D176" s="5" t="s">
        <v>97</v>
      </c>
      <c r="E176" s="11">
        <v>3458534</v>
      </c>
      <c r="F176" s="5" t="s">
        <v>656</v>
      </c>
      <c r="G176" s="18">
        <v>40000</v>
      </c>
      <c r="H176" s="18">
        <v>40000</v>
      </c>
      <c r="I176" s="19" t="s">
        <v>321</v>
      </c>
      <c r="J176" s="5" t="s">
        <v>322</v>
      </c>
      <c r="K176" s="23">
        <v>33159</v>
      </c>
      <c r="L176" s="9" t="s">
        <v>177</v>
      </c>
      <c r="M176" s="5" t="s">
        <v>178</v>
      </c>
    </row>
    <row r="177" spans="2:13" x14ac:dyDescent="0.25">
      <c r="B177" s="5">
        <v>10</v>
      </c>
      <c r="C177" s="5" t="s">
        <v>294</v>
      </c>
      <c r="D177" s="5" t="s">
        <v>97</v>
      </c>
      <c r="E177" s="11">
        <v>3458535</v>
      </c>
      <c r="F177" s="5" t="s">
        <v>657</v>
      </c>
      <c r="G177" s="18">
        <v>40000</v>
      </c>
      <c r="H177" s="18">
        <v>40000</v>
      </c>
      <c r="I177" s="19" t="s">
        <v>316</v>
      </c>
      <c r="J177" s="5" t="s">
        <v>317</v>
      </c>
      <c r="K177" s="23">
        <v>33160</v>
      </c>
      <c r="L177" s="9" t="s">
        <v>281</v>
      </c>
      <c r="M177" s="5" t="s">
        <v>245</v>
      </c>
    </row>
    <row r="178" spans="2:13" x14ac:dyDescent="0.25">
      <c r="B178" s="5">
        <v>11</v>
      </c>
      <c r="C178" s="5" t="s">
        <v>294</v>
      </c>
      <c r="D178" s="5" t="s">
        <v>97</v>
      </c>
      <c r="E178" s="11">
        <v>3458536</v>
      </c>
      <c r="F178" s="5" t="s">
        <v>658</v>
      </c>
      <c r="G178" s="18">
        <v>40000</v>
      </c>
      <c r="H178" s="18">
        <v>40000</v>
      </c>
      <c r="I178" s="19" t="s">
        <v>659</v>
      </c>
      <c r="J178" s="5" t="s">
        <v>317</v>
      </c>
      <c r="K178" s="23">
        <v>33161</v>
      </c>
      <c r="L178" s="9" t="s">
        <v>281</v>
      </c>
      <c r="M178" s="5" t="s">
        <v>245</v>
      </c>
    </row>
    <row r="179" spans="2:13" x14ac:dyDescent="0.25">
      <c r="B179" s="5">
        <v>12</v>
      </c>
      <c r="C179" s="5" t="s">
        <v>294</v>
      </c>
      <c r="D179" s="5" t="s">
        <v>97</v>
      </c>
      <c r="E179" s="11">
        <v>3458537</v>
      </c>
      <c r="F179" s="5" t="s">
        <v>651</v>
      </c>
      <c r="G179" s="18">
        <v>40000</v>
      </c>
      <c r="H179" s="18">
        <v>40000</v>
      </c>
      <c r="I179" s="19" t="s">
        <v>313</v>
      </c>
      <c r="J179" s="5" t="s">
        <v>314</v>
      </c>
      <c r="K179" s="23">
        <v>33162</v>
      </c>
      <c r="L179" s="9" t="s">
        <v>281</v>
      </c>
      <c r="M179" s="5" t="s">
        <v>245</v>
      </c>
    </row>
    <row r="180" spans="2:13" x14ac:dyDescent="0.25">
      <c r="B180" s="5">
        <v>13</v>
      </c>
      <c r="C180" s="5" t="s">
        <v>294</v>
      </c>
      <c r="D180" s="5" t="s">
        <v>97</v>
      </c>
      <c r="E180" s="11">
        <v>3458538</v>
      </c>
      <c r="F180" s="5" t="s">
        <v>425</v>
      </c>
      <c r="G180" s="18">
        <v>40000</v>
      </c>
      <c r="H180" s="18">
        <v>40000</v>
      </c>
      <c r="I180" s="19" t="s">
        <v>301</v>
      </c>
      <c r="J180" s="5" t="s">
        <v>302</v>
      </c>
      <c r="K180" s="23">
        <v>33163</v>
      </c>
      <c r="L180" s="9" t="s">
        <v>343</v>
      </c>
      <c r="M180" s="5" t="s">
        <v>178</v>
      </c>
    </row>
    <row r="181" spans="2:13" x14ac:dyDescent="0.25">
      <c r="B181" s="5">
        <v>14</v>
      </c>
      <c r="C181" s="5" t="s">
        <v>294</v>
      </c>
      <c r="D181" s="5" t="s">
        <v>97</v>
      </c>
      <c r="E181" s="11">
        <v>3458539</v>
      </c>
      <c r="F181" s="5" t="s">
        <v>425</v>
      </c>
      <c r="G181" s="18">
        <v>40000</v>
      </c>
      <c r="H181" s="18">
        <v>40000</v>
      </c>
      <c r="I181" s="19" t="s">
        <v>360</v>
      </c>
      <c r="J181" s="5" t="s">
        <v>302</v>
      </c>
      <c r="K181" s="23">
        <v>33164</v>
      </c>
      <c r="L181" s="9" t="s">
        <v>343</v>
      </c>
      <c r="M181" s="5" t="s">
        <v>178</v>
      </c>
    </row>
    <row r="182" spans="2:13" x14ac:dyDescent="0.25">
      <c r="B182" s="5">
        <v>15</v>
      </c>
      <c r="C182" s="5" t="s">
        <v>294</v>
      </c>
      <c r="D182" s="5" t="s">
        <v>97</v>
      </c>
      <c r="E182" s="11">
        <v>3458540</v>
      </c>
      <c r="F182" s="5" t="s">
        <v>425</v>
      </c>
      <c r="G182" s="18">
        <v>40000</v>
      </c>
      <c r="H182" s="18">
        <v>40000</v>
      </c>
      <c r="I182" s="19" t="s">
        <v>301</v>
      </c>
      <c r="J182" s="5" t="s">
        <v>302</v>
      </c>
      <c r="K182" s="23">
        <v>33165</v>
      </c>
      <c r="L182" s="9" t="s">
        <v>343</v>
      </c>
      <c r="M182" s="5" t="s">
        <v>178</v>
      </c>
    </row>
    <row r="183" spans="2:13" x14ac:dyDescent="0.25">
      <c r="B183" s="5">
        <v>16</v>
      </c>
      <c r="C183" s="5" t="s">
        <v>294</v>
      </c>
      <c r="D183" s="5" t="s">
        <v>97</v>
      </c>
      <c r="E183" s="11">
        <v>3458541</v>
      </c>
      <c r="F183" s="5" t="s">
        <v>651</v>
      </c>
      <c r="G183" s="18">
        <v>40000</v>
      </c>
      <c r="H183" s="18">
        <v>40000</v>
      </c>
      <c r="I183" s="19" t="s">
        <v>296</v>
      </c>
      <c r="J183" s="5" t="s">
        <v>297</v>
      </c>
      <c r="K183" s="23">
        <v>33166</v>
      </c>
      <c r="L183" s="9" t="s">
        <v>281</v>
      </c>
      <c r="M183" s="5" t="s">
        <v>245</v>
      </c>
    </row>
    <row r="184" spans="2:13" x14ac:dyDescent="0.25">
      <c r="B184" s="5">
        <v>17</v>
      </c>
      <c r="C184" s="5" t="s">
        <v>294</v>
      </c>
      <c r="D184" s="5" t="s">
        <v>97</v>
      </c>
      <c r="E184" s="11">
        <v>3458624</v>
      </c>
      <c r="F184" s="5" t="s">
        <v>425</v>
      </c>
      <c r="G184" s="18">
        <v>40000</v>
      </c>
      <c r="H184" s="18">
        <v>40000</v>
      </c>
      <c r="I184" s="19" t="s">
        <v>360</v>
      </c>
      <c r="J184" s="5" t="s">
        <v>302</v>
      </c>
      <c r="K184" s="23">
        <v>33167</v>
      </c>
      <c r="L184" s="9" t="s">
        <v>281</v>
      </c>
      <c r="M184" s="5" t="s">
        <v>245</v>
      </c>
    </row>
    <row r="185" spans="2:13" x14ac:dyDescent="0.25">
      <c r="B185" s="5">
        <v>18</v>
      </c>
      <c r="C185" s="5" t="s">
        <v>294</v>
      </c>
      <c r="D185" s="5" t="s">
        <v>97</v>
      </c>
      <c r="E185" s="11">
        <v>3458625</v>
      </c>
      <c r="F185" s="5" t="s">
        <v>363</v>
      </c>
      <c r="G185" s="18">
        <v>40000</v>
      </c>
      <c r="H185" s="18">
        <v>40000</v>
      </c>
      <c r="I185" s="19" t="s">
        <v>304</v>
      </c>
      <c r="J185" s="5" t="s">
        <v>305</v>
      </c>
      <c r="K185" s="23">
        <v>33168</v>
      </c>
      <c r="L185" s="9" t="s">
        <v>281</v>
      </c>
      <c r="M185" s="5" t="s">
        <v>245</v>
      </c>
    </row>
    <row r="186" spans="2:13" x14ac:dyDescent="0.25">
      <c r="B186" s="5">
        <v>19</v>
      </c>
      <c r="C186" s="5" t="s">
        <v>294</v>
      </c>
      <c r="D186" s="5" t="s">
        <v>97</v>
      </c>
      <c r="E186" s="11">
        <v>3458626</v>
      </c>
      <c r="F186" s="5" t="s">
        <v>363</v>
      </c>
      <c r="G186" s="18">
        <v>40000</v>
      </c>
      <c r="H186" s="18">
        <v>40000</v>
      </c>
      <c r="I186" s="19" t="s">
        <v>660</v>
      </c>
      <c r="J186" s="5" t="s">
        <v>305</v>
      </c>
      <c r="K186" s="23">
        <v>33169</v>
      </c>
      <c r="L186" s="9" t="s">
        <v>281</v>
      </c>
      <c r="M186" s="5" t="s">
        <v>245</v>
      </c>
    </row>
    <row r="187" spans="2:13" x14ac:dyDescent="0.25">
      <c r="B187" s="5">
        <v>20</v>
      </c>
      <c r="C187" s="5" t="s">
        <v>294</v>
      </c>
      <c r="D187" s="5" t="s">
        <v>97</v>
      </c>
      <c r="E187" s="11">
        <v>3458627</v>
      </c>
      <c r="F187" s="5" t="s">
        <v>425</v>
      </c>
      <c r="G187" s="18">
        <v>40000</v>
      </c>
      <c r="H187" s="18">
        <v>40000</v>
      </c>
      <c r="I187" s="19" t="s">
        <v>301</v>
      </c>
      <c r="J187" s="5" t="s">
        <v>302</v>
      </c>
      <c r="K187" s="23">
        <v>33170</v>
      </c>
      <c r="L187" s="9" t="s">
        <v>339</v>
      </c>
      <c r="M187" s="5" t="s">
        <v>178</v>
      </c>
    </row>
    <row r="188" spans="2:13" x14ac:dyDescent="0.25">
      <c r="B188" s="5">
        <v>21</v>
      </c>
      <c r="C188" s="5" t="s">
        <v>294</v>
      </c>
      <c r="D188" s="5" t="s">
        <v>97</v>
      </c>
      <c r="E188" s="11">
        <v>3458628</v>
      </c>
      <c r="F188" s="5" t="s">
        <v>425</v>
      </c>
      <c r="G188" s="18">
        <v>40000</v>
      </c>
      <c r="H188" s="18">
        <v>40000</v>
      </c>
      <c r="I188" s="19" t="s">
        <v>360</v>
      </c>
      <c r="J188" s="5" t="s">
        <v>302</v>
      </c>
      <c r="K188" s="23">
        <v>33171</v>
      </c>
      <c r="L188" s="9" t="s">
        <v>343</v>
      </c>
      <c r="M188" s="5" t="s">
        <v>178</v>
      </c>
    </row>
    <row r="189" spans="2:13" x14ac:dyDescent="0.25">
      <c r="B189" s="5">
        <v>22</v>
      </c>
      <c r="C189" s="5" t="s">
        <v>294</v>
      </c>
      <c r="D189" s="5" t="s">
        <v>97</v>
      </c>
      <c r="E189" s="11">
        <v>3458644</v>
      </c>
      <c r="F189" s="5" t="s">
        <v>425</v>
      </c>
      <c r="G189" s="18">
        <v>33000</v>
      </c>
      <c r="H189" s="18">
        <v>33000</v>
      </c>
      <c r="I189" s="19" t="s">
        <v>301</v>
      </c>
      <c r="J189" s="5" t="s">
        <v>302</v>
      </c>
      <c r="K189" s="23">
        <v>33172</v>
      </c>
      <c r="L189" s="9" t="s">
        <v>342</v>
      </c>
      <c r="M189" s="5" t="s">
        <v>311</v>
      </c>
    </row>
    <row r="190" spans="2:13" x14ac:dyDescent="0.25">
      <c r="B190" s="5">
        <v>23</v>
      </c>
      <c r="C190" s="5" t="s">
        <v>294</v>
      </c>
      <c r="D190" s="5" t="s">
        <v>97</v>
      </c>
      <c r="E190" s="11">
        <v>3458645</v>
      </c>
      <c r="F190" s="5" t="s">
        <v>425</v>
      </c>
      <c r="G190" s="18">
        <v>33000</v>
      </c>
      <c r="H190" s="18">
        <v>33000</v>
      </c>
      <c r="I190" s="19" t="s">
        <v>360</v>
      </c>
      <c r="J190" s="5" t="s">
        <v>302</v>
      </c>
      <c r="K190" s="23">
        <v>33173</v>
      </c>
      <c r="L190" s="9" t="s">
        <v>342</v>
      </c>
      <c r="M190" s="5" t="s">
        <v>311</v>
      </c>
    </row>
    <row r="191" spans="2:13" x14ac:dyDescent="0.25">
      <c r="B191" s="5">
        <v>24</v>
      </c>
      <c r="C191" s="5" t="s">
        <v>294</v>
      </c>
      <c r="D191" s="5" t="s">
        <v>97</v>
      </c>
      <c r="E191" s="11">
        <v>3458646</v>
      </c>
      <c r="F191" s="5" t="s">
        <v>425</v>
      </c>
      <c r="G191" s="18">
        <v>33000</v>
      </c>
      <c r="H191" s="18">
        <v>33000</v>
      </c>
      <c r="I191" s="19" t="s">
        <v>301</v>
      </c>
      <c r="J191" s="5" t="s">
        <v>302</v>
      </c>
      <c r="K191" s="23">
        <v>33174</v>
      </c>
      <c r="L191" s="9" t="s">
        <v>339</v>
      </c>
      <c r="M191" s="5" t="s">
        <v>178</v>
      </c>
    </row>
    <row r="192" spans="2:13" x14ac:dyDescent="0.25">
      <c r="B192" s="5">
        <v>25</v>
      </c>
      <c r="C192" s="5" t="s">
        <v>294</v>
      </c>
      <c r="D192" s="5" t="s">
        <v>97</v>
      </c>
      <c r="E192" s="11">
        <v>3458647</v>
      </c>
      <c r="F192" s="5" t="s">
        <v>651</v>
      </c>
      <c r="G192" s="18">
        <v>33000</v>
      </c>
      <c r="H192" s="18">
        <v>33000</v>
      </c>
      <c r="I192" s="19" t="s">
        <v>296</v>
      </c>
      <c r="J192" s="5" t="s">
        <v>297</v>
      </c>
      <c r="K192" s="23">
        <v>33175</v>
      </c>
      <c r="L192" s="9" t="s">
        <v>342</v>
      </c>
      <c r="M192" s="5" t="s">
        <v>311</v>
      </c>
    </row>
    <row r="193" spans="2:13" x14ac:dyDescent="0.25">
      <c r="B193" s="5">
        <v>26</v>
      </c>
      <c r="C193" s="5" t="s">
        <v>294</v>
      </c>
      <c r="D193" s="5" t="s">
        <v>97</v>
      </c>
      <c r="E193" s="11">
        <v>3458648</v>
      </c>
      <c r="F193" s="5" t="s">
        <v>651</v>
      </c>
      <c r="G193" s="18">
        <v>33000</v>
      </c>
      <c r="H193" s="18">
        <v>33000</v>
      </c>
      <c r="I193" s="19" t="s">
        <v>661</v>
      </c>
      <c r="J193" s="5" t="s">
        <v>297</v>
      </c>
      <c r="K193" s="23">
        <v>33176</v>
      </c>
      <c r="L193" s="9" t="s">
        <v>342</v>
      </c>
      <c r="M193" s="5" t="s">
        <v>311</v>
      </c>
    </row>
    <row r="194" spans="2:13" ht="18.75" x14ac:dyDescent="0.3">
      <c r="B194" s="5"/>
      <c r="C194" s="5"/>
      <c r="D194" s="13"/>
      <c r="E194" s="30" t="s">
        <v>662</v>
      </c>
      <c r="F194" s="30" t="s">
        <v>48</v>
      </c>
      <c r="G194" s="28"/>
      <c r="H194" s="25">
        <f>SUM(H168:H193)</f>
        <v>970000</v>
      </c>
      <c r="I194" s="19"/>
      <c r="J194" s="5"/>
      <c r="K194" s="23"/>
      <c r="L194" s="9"/>
      <c r="M194" s="5"/>
    </row>
    <row r="195" spans="2:13" ht="18.75" x14ac:dyDescent="0.3">
      <c r="B195" s="5"/>
      <c r="C195" s="5"/>
      <c r="D195" s="13"/>
      <c r="E195" s="31"/>
      <c r="F195" s="13"/>
      <c r="G195" s="28"/>
      <c r="H195" s="25" t="s">
        <v>142</v>
      </c>
      <c r="I195" s="36">
        <v>6759547</v>
      </c>
      <c r="J195" s="25"/>
      <c r="K195" s="27"/>
      <c r="L195" s="9"/>
      <c r="M195" s="5"/>
    </row>
    <row r="196" spans="2:13" x14ac:dyDescent="0.25">
      <c r="F196" s="6" t="s">
        <v>11</v>
      </c>
      <c r="J196"/>
      <c r="L196" s="10"/>
    </row>
    <row r="197" spans="2:13" x14ac:dyDescent="0.25">
      <c r="B197" s="6" t="s">
        <v>113</v>
      </c>
      <c r="C197" s="6"/>
      <c r="D197" s="6"/>
      <c r="F197"/>
      <c r="H197" s="4"/>
      <c r="J197" s="6" t="s">
        <v>110</v>
      </c>
      <c r="K197" s="6"/>
      <c r="L197" s="10"/>
    </row>
    <row r="198" spans="2:13" x14ac:dyDescent="0.25">
      <c r="B198" s="6" t="s">
        <v>112</v>
      </c>
      <c r="C198" s="6"/>
      <c r="D198" s="6"/>
      <c r="F198"/>
      <c r="H198" s="4"/>
      <c r="J198" s="6" t="s">
        <v>111</v>
      </c>
      <c r="K198" s="6"/>
      <c r="L198" s="10"/>
    </row>
    <row r="199" spans="2:13" x14ac:dyDescent="0.25">
      <c r="B199" s="6" t="s">
        <v>19</v>
      </c>
      <c r="C199" s="6"/>
      <c r="D199" s="6"/>
      <c r="F199"/>
      <c r="H199" s="4"/>
      <c r="J199" s="6" t="s">
        <v>112</v>
      </c>
      <c r="K199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7"/>
  <sheetViews>
    <sheetView topLeftCell="D177" zoomScale="115" zoomScaleNormal="115" workbookViewId="0">
      <selection activeCell="F189" sqref="F189"/>
    </sheetView>
  </sheetViews>
  <sheetFormatPr defaultRowHeight="15" x14ac:dyDescent="0.25"/>
  <cols>
    <col min="1" max="1" width="3.7109375" customWidth="1"/>
    <col min="2" max="2" width="5.28515625" customWidth="1"/>
    <col min="3" max="3" width="14.85546875" customWidth="1"/>
    <col min="4" max="4" width="9" customWidth="1"/>
    <col min="5" max="5" width="20" customWidth="1"/>
    <col min="6" max="6" width="15.28515625" style="4" customWidth="1"/>
    <col min="7" max="7" width="13" customWidth="1"/>
    <col min="8" max="8" width="13.140625" customWidth="1"/>
    <col min="9" max="9" width="15.28515625" customWidth="1"/>
    <col min="10" max="10" width="14.5703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663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6759547</v>
      </c>
      <c r="I167" s="7"/>
      <c r="J167" s="9"/>
      <c r="K167" s="7"/>
      <c r="L167" s="7"/>
      <c r="M167" s="7"/>
    </row>
    <row r="168" spans="2:13" x14ac:dyDescent="0.25">
      <c r="B168" s="5">
        <v>1</v>
      </c>
      <c r="C168" s="5" t="s">
        <v>294</v>
      </c>
      <c r="D168" s="5" t="s">
        <v>97</v>
      </c>
      <c r="E168" s="11">
        <v>3458501</v>
      </c>
      <c r="F168" s="5" t="s">
        <v>363</v>
      </c>
      <c r="G168" s="18">
        <v>33000</v>
      </c>
      <c r="H168" s="18">
        <v>33000</v>
      </c>
      <c r="I168" s="19" t="s">
        <v>664</v>
      </c>
      <c r="J168" s="5" t="s">
        <v>338</v>
      </c>
      <c r="K168" s="23">
        <v>33201</v>
      </c>
      <c r="L168" s="9" t="s">
        <v>339</v>
      </c>
      <c r="M168" s="5" t="s">
        <v>178</v>
      </c>
    </row>
    <row r="169" spans="2:13" x14ac:dyDescent="0.25">
      <c r="B169" s="5">
        <f>B168+1</f>
        <v>2</v>
      </c>
      <c r="C169" s="5" t="s">
        <v>294</v>
      </c>
      <c r="D169" s="5" t="s">
        <v>97</v>
      </c>
      <c r="E169" s="5">
        <v>3458502</v>
      </c>
      <c r="F169" s="5" t="s">
        <v>363</v>
      </c>
      <c r="G169" s="18">
        <v>33000</v>
      </c>
      <c r="H169" s="18">
        <v>33000</v>
      </c>
      <c r="I169" s="19" t="s">
        <v>304</v>
      </c>
      <c r="J169" s="5" t="s">
        <v>305</v>
      </c>
      <c r="K169" s="23">
        <v>33178</v>
      </c>
      <c r="L169" s="9" t="s">
        <v>281</v>
      </c>
      <c r="M169" s="5" t="s">
        <v>245</v>
      </c>
    </row>
    <row r="170" spans="2:13" x14ac:dyDescent="0.25">
      <c r="B170" s="5">
        <f>B169+1</f>
        <v>3</v>
      </c>
      <c r="C170" s="5" t="s">
        <v>294</v>
      </c>
      <c r="D170" s="5" t="s">
        <v>97</v>
      </c>
      <c r="E170" s="11">
        <v>3458503</v>
      </c>
      <c r="F170" s="5" t="s">
        <v>363</v>
      </c>
      <c r="G170" s="18">
        <v>33000</v>
      </c>
      <c r="H170" s="18">
        <v>33000</v>
      </c>
      <c r="I170" s="19" t="s">
        <v>396</v>
      </c>
      <c r="J170" s="5" t="s">
        <v>305</v>
      </c>
      <c r="K170" s="23">
        <v>33179</v>
      </c>
      <c r="L170" s="9" t="s">
        <v>281</v>
      </c>
      <c r="M170" s="5" t="s">
        <v>245</v>
      </c>
    </row>
    <row r="171" spans="2:13" x14ac:dyDescent="0.25">
      <c r="B171" s="5">
        <v>4</v>
      </c>
      <c r="C171" s="5" t="s">
        <v>294</v>
      </c>
      <c r="D171" s="5" t="s">
        <v>97</v>
      </c>
      <c r="E171" s="11">
        <v>3458504</v>
      </c>
      <c r="F171" s="5" t="s">
        <v>363</v>
      </c>
      <c r="G171" s="18">
        <v>33000</v>
      </c>
      <c r="H171" s="18">
        <v>33000</v>
      </c>
      <c r="I171" s="19" t="s">
        <v>321</v>
      </c>
      <c r="J171" s="5" t="s">
        <v>322</v>
      </c>
      <c r="K171" s="23">
        <v>33180</v>
      </c>
      <c r="L171" s="9" t="s">
        <v>281</v>
      </c>
      <c r="M171" s="5" t="s">
        <v>245</v>
      </c>
    </row>
    <row r="172" spans="2:13" x14ac:dyDescent="0.25">
      <c r="B172" s="5">
        <v>5</v>
      </c>
      <c r="C172" s="5" t="s">
        <v>294</v>
      </c>
      <c r="D172" s="5" t="s">
        <v>97</v>
      </c>
      <c r="E172" s="11">
        <v>3458505</v>
      </c>
      <c r="F172" s="5" t="s">
        <v>363</v>
      </c>
      <c r="G172" s="18">
        <v>33000</v>
      </c>
      <c r="H172" s="18">
        <v>33000</v>
      </c>
      <c r="I172" s="19" t="s">
        <v>413</v>
      </c>
      <c r="J172" s="5" t="s">
        <v>305</v>
      </c>
      <c r="K172" s="23">
        <v>33181</v>
      </c>
      <c r="L172" s="9" t="s">
        <v>281</v>
      </c>
      <c r="M172" s="5" t="s">
        <v>245</v>
      </c>
    </row>
    <row r="173" spans="2:13" x14ac:dyDescent="0.25">
      <c r="B173" s="5">
        <v>6</v>
      </c>
      <c r="C173" s="5" t="s">
        <v>294</v>
      </c>
      <c r="D173" s="5" t="s">
        <v>97</v>
      </c>
      <c r="E173" s="11">
        <v>3458517</v>
      </c>
      <c r="F173" s="5" t="s">
        <v>425</v>
      </c>
      <c r="G173" s="18">
        <v>40000</v>
      </c>
      <c r="H173" s="18">
        <v>40000</v>
      </c>
      <c r="I173" s="19" t="s">
        <v>301</v>
      </c>
      <c r="J173" s="5" t="s">
        <v>302</v>
      </c>
      <c r="K173" s="23">
        <v>33182</v>
      </c>
      <c r="L173" s="9" t="s">
        <v>339</v>
      </c>
      <c r="M173" s="5" t="s">
        <v>178</v>
      </c>
    </row>
    <row r="174" spans="2:13" x14ac:dyDescent="0.25">
      <c r="B174" s="5">
        <v>7</v>
      </c>
      <c r="C174" s="5" t="s">
        <v>294</v>
      </c>
      <c r="D174" s="5" t="s">
        <v>97</v>
      </c>
      <c r="E174" s="11">
        <v>3458518</v>
      </c>
      <c r="F174" s="5" t="s">
        <v>425</v>
      </c>
      <c r="G174" s="18">
        <v>40000</v>
      </c>
      <c r="H174" s="18">
        <v>40000</v>
      </c>
      <c r="I174" s="19" t="s">
        <v>360</v>
      </c>
      <c r="J174" s="5" t="s">
        <v>302</v>
      </c>
      <c r="K174" s="23">
        <v>33183</v>
      </c>
      <c r="L174" s="9" t="s">
        <v>339</v>
      </c>
      <c r="M174" s="5" t="s">
        <v>178</v>
      </c>
    </row>
    <row r="175" spans="2:13" x14ac:dyDescent="0.25">
      <c r="B175" s="5">
        <v>8</v>
      </c>
      <c r="C175" s="5" t="s">
        <v>294</v>
      </c>
      <c r="D175" s="5" t="s">
        <v>97</v>
      </c>
      <c r="E175" s="11">
        <v>3458519</v>
      </c>
      <c r="F175" s="5" t="s">
        <v>425</v>
      </c>
      <c r="G175" s="18">
        <v>40000</v>
      </c>
      <c r="H175" s="18">
        <v>40000</v>
      </c>
      <c r="I175" s="19" t="s">
        <v>301</v>
      </c>
      <c r="J175" s="5" t="s">
        <v>302</v>
      </c>
      <c r="K175" s="23">
        <v>33184</v>
      </c>
      <c r="L175" s="9" t="s">
        <v>339</v>
      </c>
      <c r="M175" s="5" t="s">
        <v>178</v>
      </c>
    </row>
    <row r="176" spans="2:13" x14ac:dyDescent="0.25">
      <c r="B176" s="5">
        <v>9</v>
      </c>
      <c r="C176" s="5" t="s">
        <v>294</v>
      </c>
      <c r="D176" s="5" t="s">
        <v>97</v>
      </c>
      <c r="E176" s="11">
        <v>3458520</v>
      </c>
      <c r="F176" s="5" t="s">
        <v>651</v>
      </c>
      <c r="G176" s="18">
        <v>40000</v>
      </c>
      <c r="H176" s="18">
        <v>40000</v>
      </c>
      <c r="I176" s="19" t="s">
        <v>296</v>
      </c>
      <c r="J176" s="5" t="s">
        <v>297</v>
      </c>
      <c r="K176" s="23">
        <v>33185</v>
      </c>
      <c r="L176" s="9" t="s">
        <v>339</v>
      </c>
      <c r="M176" s="5" t="s">
        <v>178</v>
      </c>
    </row>
    <row r="177" spans="2:13" x14ac:dyDescent="0.25">
      <c r="B177" s="5">
        <v>10</v>
      </c>
      <c r="C177" s="5" t="s">
        <v>294</v>
      </c>
      <c r="D177" s="5" t="s">
        <v>97</v>
      </c>
      <c r="E177" s="11">
        <v>3458619</v>
      </c>
      <c r="F177" s="5" t="s">
        <v>363</v>
      </c>
      <c r="G177" s="18">
        <v>40000</v>
      </c>
      <c r="H177" s="18">
        <v>40000</v>
      </c>
      <c r="I177" s="19" t="s">
        <v>304</v>
      </c>
      <c r="J177" s="5" t="s">
        <v>305</v>
      </c>
      <c r="K177" s="23">
        <v>33186</v>
      </c>
      <c r="L177" s="9" t="s">
        <v>281</v>
      </c>
      <c r="M177" s="5" t="s">
        <v>245</v>
      </c>
    </row>
    <row r="178" spans="2:13" x14ac:dyDescent="0.25">
      <c r="B178" s="5">
        <v>11</v>
      </c>
      <c r="C178" s="5" t="s">
        <v>294</v>
      </c>
      <c r="D178" s="5" t="s">
        <v>97</v>
      </c>
      <c r="E178" s="11">
        <v>3458620</v>
      </c>
      <c r="F178" s="5" t="s">
        <v>651</v>
      </c>
      <c r="G178" s="18">
        <v>40000</v>
      </c>
      <c r="H178" s="18">
        <v>40000</v>
      </c>
      <c r="I178" s="19" t="s">
        <v>321</v>
      </c>
      <c r="J178" s="5" t="s">
        <v>665</v>
      </c>
      <c r="K178" s="23">
        <v>33187</v>
      </c>
      <c r="L178" s="9" t="s">
        <v>343</v>
      </c>
      <c r="M178" s="5" t="s">
        <v>178</v>
      </c>
    </row>
    <row r="179" spans="2:13" x14ac:dyDescent="0.25">
      <c r="B179" s="5">
        <v>12</v>
      </c>
      <c r="C179" s="5" t="s">
        <v>294</v>
      </c>
      <c r="D179" s="5" t="s">
        <v>97</v>
      </c>
      <c r="E179" s="11">
        <v>3458621</v>
      </c>
      <c r="F179" s="5" t="s">
        <v>651</v>
      </c>
      <c r="G179" s="18">
        <v>40000</v>
      </c>
      <c r="H179" s="18">
        <v>40000</v>
      </c>
      <c r="I179" s="19" t="s">
        <v>296</v>
      </c>
      <c r="J179" s="5" t="s">
        <v>666</v>
      </c>
      <c r="K179" s="23">
        <v>33188</v>
      </c>
      <c r="L179" s="9" t="s">
        <v>343</v>
      </c>
      <c r="M179" s="5" t="s">
        <v>178</v>
      </c>
    </row>
    <row r="180" spans="2:13" x14ac:dyDescent="0.25">
      <c r="B180" s="5">
        <v>13</v>
      </c>
      <c r="C180" s="5" t="s">
        <v>294</v>
      </c>
      <c r="D180" s="5" t="s">
        <v>97</v>
      </c>
      <c r="E180" s="11">
        <v>3458622</v>
      </c>
      <c r="F180" s="5" t="s">
        <v>667</v>
      </c>
      <c r="G180" s="18">
        <v>40000</v>
      </c>
      <c r="H180" s="18">
        <v>40000</v>
      </c>
      <c r="I180" s="19" t="s">
        <v>262</v>
      </c>
      <c r="J180" s="5" t="s">
        <v>668</v>
      </c>
      <c r="K180" s="23">
        <v>33189</v>
      </c>
      <c r="L180" s="9" t="s">
        <v>343</v>
      </c>
      <c r="M180" s="5" t="s">
        <v>178</v>
      </c>
    </row>
    <row r="181" spans="2:13" x14ac:dyDescent="0.25">
      <c r="B181" s="5">
        <v>14</v>
      </c>
      <c r="C181" s="5" t="s">
        <v>294</v>
      </c>
      <c r="D181" s="5" t="s">
        <v>97</v>
      </c>
      <c r="E181" s="11">
        <v>3458623</v>
      </c>
      <c r="F181" s="5" t="s">
        <v>669</v>
      </c>
      <c r="G181" s="18">
        <v>40000</v>
      </c>
      <c r="H181" s="18">
        <v>40000</v>
      </c>
      <c r="I181" s="19" t="s">
        <v>301</v>
      </c>
      <c r="J181" s="5" t="s">
        <v>302</v>
      </c>
      <c r="K181" s="23">
        <v>33190</v>
      </c>
      <c r="L181" s="9" t="s">
        <v>343</v>
      </c>
      <c r="M181" s="5" t="s">
        <v>178</v>
      </c>
    </row>
    <row r="182" spans="2:13" x14ac:dyDescent="0.25">
      <c r="B182" s="5">
        <v>15</v>
      </c>
      <c r="C182" s="5" t="s">
        <v>294</v>
      </c>
      <c r="D182" s="5" t="s">
        <v>97</v>
      </c>
      <c r="E182" s="11">
        <v>3458634</v>
      </c>
      <c r="F182" s="5" t="s">
        <v>669</v>
      </c>
      <c r="G182" s="18">
        <v>40000</v>
      </c>
      <c r="H182" s="18">
        <v>40000</v>
      </c>
      <c r="I182" s="19" t="s">
        <v>304</v>
      </c>
      <c r="J182" s="5" t="s">
        <v>305</v>
      </c>
      <c r="K182" s="23">
        <v>33191</v>
      </c>
      <c r="L182" s="9" t="s">
        <v>343</v>
      </c>
      <c r="M182" s="5" t="s">
        <v>178</v>
      </c>
    </row>
    <row r="183" spans="2:13" x14ac:dyDescent="0.25">
      <c r="B183" s="5">
        <v>16</v>
      </c>
      <c r="C183" s="5" t="s">
        <v>294</v>
      </c>
      <c r="D183" s="5" t="s">
        <v>97</v>
      </c>
      <c r="E183" s="11">
        <v>3458635</v>
      </c>
      <c r="F183" s="5" t="s">
        <v>425</v>
      </c>
      <c r="G183" s="18">
        <v>40000</v>
      </c>
      <c r="H183" s="18">
        <v>40000</v>
      </c>
      <c r="I183" s="19" t="s">
        <v>308</v>
      </c>
      <c r="J183" s="5" t="s">
        <v>670</v>
      </c>
      <c r="K183" s="23">
        <v>33192</v>
      </c>
      <c r="L183" s="9" t="s">
        <v>343</v>
      </c>
      <c r="M183" s="5" t="s">
        <v>178</v>
      </c>
    </row>
    <row r="184" spans="2:13" x14ac:dyDescent="0.25">
      <c r="B184" s="5">
        <v>17</v>
      </c>
      <c r="C184" s="5" t="s">
        <v>294</v>
      </c>
      <c r="D184" s="5" t="s">
        <v>97</v>
      </c>
      <c r="E184" s="11">
        <v>3458636</v>
      </c>
      <c r="F184" s="5" t="s">
        <v>366</v>
      </c>
      <c r="G184" s="18">
        <v>40000</v>
      </c>
      <c r="H184" s="18">
        <v>40000</v>
      </c>
      <c r="I184" s="19" t="s">
        <v>313</v>
      </c>
      <c r="J184" s="5" t="s">
        <v>671</v>
      </c>
      <c r="K184" s="23">
        <v>33193</v>
      </c>
      <c r="L184" s="9" t="s">
        <v>339</v>
      </c>
      <c r="M184" s="5" t="s">
        <v>178</v>
      </c>
    </row>
    <row r="185" spans="2:13" x14ac:dyDescent="0.25">
      <c r="B185" s="5">
        <v>18</v>
      </c>
      <c r="C185" s="5" t="s">
        <v>294</v>
      </c>
      <c r="D185" s="5" t="s">
        <v>97</v>
      </c>
      <c r="E185" s="11">
        <v>3458637</v>
      </c>
      <c r="F185" s="5" t="s">
        <v>341</v>
      </c>
      <c r="G185" s="18">
        <v>40000</v>
      </c>
      <c r="H185" s="18">
        <v>40000</v>
      </c>
      <c r="I185" s="19" t="s">
        <v>316</v>
      </c>
      <c r="J185" s="5" t="s">
        <v>317</v>
      </c>
      <c r="K185" s="23">
        <v>33194</v>
      </c>
      <c r="L185" s="9" t="s">
        <v>342</v>
      </c>
      <c r="M185" s="5" t="s">
        <v>311</v>
      </c>
    </row>
    <row r="186" spans="2:13" x14ac:dyDescent="0.25">
      <c r="B186" s="5">
        <v>19</v>
      </c>
      <c r="C186" s="5" t="s">
        <v>294</v>
      </c>
      <c r="D186" s="5" t="s">
        <v>97</v>
      </c>
      <c r="E186" s="11">
        <v>3458638</v>
      </c>
      <c r="F186" s="5" t="s">
        <v>341</v>
      </c>
      <c r="G186" s="18">
        <v>40000</v>
      </c>
      <c r="H186" s="18">
        <v>40000</v>
      </c>
      <c r="I186" s="19" t="s">
        <v>321</v>
      </c>
      <c r="J186" s="5" t="s">
        <v>322</v>
      </c>
      <c r="K186" s="23">
        <v>33195</v>
      </c>
      <c r="L186" s="9" t="s">
        <v>342</v>
      </c>
      <c r="M186" s="5" t="s">
        <v>311</v>
      </c>
    </row>
    <row r="187" spans="2:13" x14ac:dyDescent="0.25">
      <c r="B187" s="5">
        <v>20</v>
      </c>
      <c r="C187" s="5" t="s">
        <v>294</v>
      </c>
      <c r="D187" s="5" t="s">
        <v>97</v>
      </c>
      <c r="E187" s="11">
        <v>3458651</v>
      </c>
      <c r="F187" s="5" t="s">
        <v>672</v>
      </c>
      <c r="G187" s="18">
        <v>40000</v>
      </c>
      <c r="H187" s="18">
        <v>40000</v>
      </c>
      <c r="I187" s="19" t="s">
        <v>326</v>
      </c>
      <c r="J187" s="5" t="s">
        <v>324</v>
      </c>
      <c r="K187" s="23">
        <v>33196</v>
      </c>
      <c r="L187" s="9" t="s">
        <v>342</v>
      </c>
      <c r="M187" s="5" t="s">
        <v>311</v>
      </c>
    </row>
    <row r="188" spans="2:13" x14ac:dyDescent="0.25">
      <c r="B188" s="5">
        <v>21</v>
      </c>
      <c r="C188" s="5" t="s">
        <v>294</v>
      </c>
      <c r="D188" s="5" t="s">
        <v>97</v>
      </c>
      <c r="E188" s="11">
        <v>3458652</v>
      </c>
      <c r="F188" s="5" t="s">
        <v>673</v>
      </c>
      <c r="G188" s="18">
        <v>40000</v>
      </c>
      <c r="H188" s="18">
        <v>40000</v>
      </c>
      <c r="I188" s="19" t="s">
        <v>664</v>
      </c>
      <c r="J188" s="5" t="s">
        <v>338</v>
      </c>
      <c r="K188" s="23">
        <v>33197</v>
      </c>
      <c r="L188" s="9" t="s">
        <v>342</v>
      </c>
      <c r="M188" s="5" t="s">
        <v>311</v>
      </c>
    </row>
    <row r="189" spans="2:13" x14ac:dyDescent="0.25">
      <c r="B189" s="5">
        <v>22</v>
      </c>
      <c r="C189" s="5" t="s">
        <v>294</v>
      </c>
      <c r="D189" s="5" t="s">
        <v>97</v>
      </c>
      <c r="E189" s="11">
        <v>3458653</v>
      </c>
      <c r="F189" s="5" t="s">
        <v>674</v>
      </c>
      <c r="G189" s="18">
        <v>40000</v>
      </c>
      <c r="H189" s="18">
        <v>40000</v>
      </c>
      <c r="I189" s="19" t="s">
        <v>262</v>
      </c>
      <c r="J189" s="5" t="s">
        <v>300</v>
      </c>
      <c r="K189" s="23">
        <v>33198</v>
      </c>
      <c r="L189" s="9" t="s">
        <v>342</v>
      </c>
      <c r="M189" s="5" t="s">
        <v>311</v>
      </c>
    </row>
    <row r="190" spans="2:13" x14ac:dyDescent="0.25">
      <c r="B190" s="5">
        <v>23</v>
      </c>
      <c r="C190" s="5" t="s">
        <v>294</v>
      </c>
      <c r="D190" s="5" t="s">
        <v>97</v>
      </c>
      <c r="E190" s="11">
        <v>3458654</v>
      </c>
      <c r="F190" s="5" t="s">
        <v>651</v>
      </c>
      <c r="G190" s="18">
        <v>40000</v>
      </c>
      <c r="H190" s="18">
        <v>40000</v>
      </c>
      <c r="I190" s="19" t="s">
        <v>323</v>
      </c>
      <c r="J190" s="5" t="s">
        <v>675</v>
      </c>
      <c r="K190" s="23">
        <v>33199</v>
      </c>
      <c r="L190" s="9" t="s">
        <v>342</v>
      </c>
      <c r="M190" s="5" t="s">
        <v>311</v>
      </c>
    </row>
    <row r="191" spans="2:13" x14ac:dyDescent="0.25">
      <c r="B191" s="5">
        <v>24</v>
      </c>
      <c r="C191" s="5" t="s">
        <v>294</v>
      </c>
      <c r="D191" s="5" t="s">
        <v>97</v>
      </c>
      <c r="E191" s="11">
        <v>3458655</v>
      </c>
      <c r="F191" s="5" t="s">
        <v>425</v>
      </c>
      <c r="G191" s="18">
        <v>40000</v>
      </c>
      <c r="H191" s="18">
        <v>40000</v>
      </c>
      <c r="I191" s="19" t="s">
        <v>301</v>
      </c>
      <c r="J191" s="5" t="s">
        <v>302</v>
      </c>
      <c r="K191" s="23">
        <v>33202</v>
      </c>
      <c r="L191" s="9" t="s">
        <v>342</v>
      </c>
      <c r="M191" s="5" t="s">
        <v>311</v>
      </c>
    </row>
    <row r="192" spans="2:13" ht="18.75" x14ac:dyDescent="0.3">
      <c r="B192" s="5"/>
      <c r="C192" s="5"/>
      <c r="D192" s="13"/>
      <c r="E192" s="30" t="s">
        <v>676</v>
      </c>
      <c r="F192" s="30" t="s">
        <v>48</v>
      </c>
      <c r="G192" s="28"/>
      <c r="H192" s="25">
        <f>SUM(H168:H191)</f>
        <v>925000</v>
      </c>
      <c r="I192" s="19"/>
      <c r="J192" s="5"/>
      <c r="K192" s="23"/>
      <c r="L192" s="9"/>
      <c r="M192" s="5"/>
    </row>
    <row r="193" spans="2:13" ht="18.75" x14ac:dyDescent="0.3">
      <c r="B193" s="5"/>
      <c r="C193" s="5"/>
      <c r="D193" s="13"/>
      <c r="E193" s="31"/>
      <c r="F193" s="13"/>
      <c r="G193" s="28"/>
      <c r="H193" s="25" t="s">
        <v>142</v>
      </c>
      <c r="I193" s="36">
        <v>5834547</v>
      </c>
      <c r="J193" s="25"/>
      <c r="K193" s="27"/>
      <c r="L193" s="9"/>
      <c r="M193" s="5"/>
    </row>
    <row r="194" spans="2:13" x14ac:dyDescent="0.25">
      <c r="F194" s="6" t="s">
        <v>11</v>
      </c>
      <c r="J194"/>
      <c r="L194" s="10"/>
    </row>
    <row r="195" spans="2:13" x14ac:dyDescent="0.25">
      <c r="B195" s="6" t="s">
        <v>113</v>
      </c>
      <c r="C195" s="6"/>
      <c r="D195" s="6"/>
      <c r="F195"/>
      <c r="H195" s="4"/>
      <c r="J195" s="6" t="s">
        <v>110</v>
      </c>
      <c r="K195" s="6"/>
      <c r="L195" s="10"/>
    </row>
    <row r="196" spans="2:13" x14ac:dyDescent="0.25">
      <c r="B196" s="6" t="s">
        <v>112</v>
      </c>
      <c r="C196" s="6"/>
      <c r="D196" s="6"/>
      <c r="F196"/>
      <c r="H196" s="4"/>
      <c r="J196" s="6" t="s">
        <v>111</v>
      </c>
      <c r="K196" s="6"/>
      <c r="L196" s="10"/>
    </row>
    <row r="197" spans="2:13" x14ac:dyDescent="0.25">
      <c r="B197" s="6" t="s">
        <v>19</v>
      </c>
      <c r="C197" s="6"/>
      <c r="D197" s="6"/>
      <c r="F197"/>
      <c r="H197" s="4"/>
      <c r="J197" s="6" t="s">
        <v>112</v>
      </c>
      <c r="K197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4"/>
  <sheetViews>
    <sheetView topLeftCell="D185" zoomScale="115" zoomScaleNormal="115" workbookViewId="0">
      <selection activeCell="F192" sqref="F192"/>
    </sheetView>
  </sheetViews>
  <sheetFormatPr defaultRowHeight="15" x14ac:dyDescent="0.25"/>
  <cols>
    <col min="1" max="1" width="3.7109375" customWidth="1"/>
    <col min="2" max="2" width="5.28515625" customWidth="1"/>
    <col min="3" max="3" width="14.85546875" customWidth="1"/>
    <col min="4" max="4" width="9" customWidth="1"/>
    <col min="5" max="5" width="20" customWidth="1"/>
    <col min="6" max="6" width="15.28515625" style="4" customWidth="1"/>
    <col min="7" max="7" width="13" customWidth="1"/>
    <col min="8" max="8" width="13.140625" customWidth="1"/>
    <col min="9" max="9" width="15.28515625" customWidth="1"/>
    <col min="10" max="10" width="14.5703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677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5834547</v>
      </c>
      <c r="I167" s="7"/>
      <c r="J167" s="9"/>
      <c r="K167" s="7"/>
      <c r="L167" s="7"/>
      <c r="M167" s="7"/>
    </row>
    <row r="168" spans="2:13" x14ac:dyDescent="0.25">
      <c r="B168" s="5">
        <v>1</v>
      </c>
      <c r="C168" s="5" t="s">
        <v>294</v>
      </c>
      <c r="D168" s="5" t="s">
        <v>97</v>
      </c>
      <c r="E168" s="11">
        <v>3458506</v>
      </c>
      <c r="F168" s="5" t="s">
        <v>678</v>
      </c>
      <c r="G168" s="18">
        <v>33000</v>
      </c>
      <c r="H168" s="18">
        <v>33000</v>
      </c>
      <c r="I168" s="19" t="s">
        <v>396</v>
      </c>
      <c r="J168" s="5" t="s">
        <v>322</v>
      </c>
      <c r="K168" s="23">
        <v>33203</v>
      </c>
      <c r="L168" s="9" t="s">
        <v>177</v>
      </c>
      <c r="M168" s="5" t="s">
        <v>178</v>
      </c>
    </row>
    <row r="169" spans="2:13" x14ac:dyDescent="0.25">
      <c r="B169" s="5">
        <f>B168+1</f>
        <v>2</v>
      </c>
      <c r="C169" s="5" t="s">
        <v>294</v>
      </c>
      <c r="D169" s="5" t="s">
        <v>97</v>
      </c>
      <c r="E169" s="5">
        <v>3458507</v>
      </c>
      <c r="F169" s="5" t="s">
        <v>679</v>
      </c>
      <c r="G169" s="18">
        <v>33000</v>
      </c>
      <c r="H169" s="18">
        <v>33000</v>
      </c>
      <c r="I169" s="19" t="s">
        <v>304</v>
      </c>
      <c r="J169" s="5" t="s">
        <v>305</v>
      </c>
      <c r="K169" s="23">
        <v>33204</v>
      </c>
      <c r="L169" s="9" t="s">
        <v>177</v>
      </c>
      <c r="M169" s="5" t="s">
        <v>178</v>
      </c>
    </row>
    <row r="170" spans="2:13" x14ac:dyDescent="0.25">
      <c r="B170" s="5">
        <f>B169+1</f>
        <v>3</v>
      </c>
      <c r="C170" s="5" t="s">
        <v>294</v>
      </c>
      <c r="D170" s="5" t="s">
        <v>97</v>
      </c>
      <c r="E170" s="11">
        <v>3458508</v>
      </c>
      <c r="F170" s="5" t="s">
        <v>680</v>
      </c>
      <c r="G170" s="18">
        <v>33000</v>
      </c>
      <c r="H170" s="18">
        <v>33000</v>
      </c>
      <c r="I170" s="19" t="s">
        <v>326</v>
      </c>
      <c r="J170" s="5" t="s">
        <v>327</v>
      </c>
      <c r="K170" s="23">
        <v>33205</v>
      </c>
      <c r="L170" s="9" t="s">
        <v>177</v>
      </c>
      <c r="M170" s="5" t="s">
        <v>178</v>
      </c>
    </row>
    <row r="171" spans="2:13" x14ac:dyDescent="0.25">
      <c r="B171" s="5">
        <v>4</v>
      </c>
      <c r="C171" s="5" t="s">
        <v>294</v>
      </c>
      <c r="D171" s="5" t="s">
        <v>97</v>
      </c>
      <c r="E171" s="11">
        <v>3458509</v>
      </c>
      <c r="F171" s="5" t="s">
        <v>681</v>
      </c>
      <c r="G171" s="18">
        <v>33000</v>
      </c>
      <c r="H171" s="18">
        <v>33000</v>
      </c>
      <c r="I171" s="19" t="s">
        <v>313</v>
      </c>
      <c r="J171" s="5" t="s">
        <v>314</v>
      </c>
      <c r="K171" s="23">
        <v>33206</v>
      </c>
      <c r="L171" s="9" t="s">
        <v>177</v>
      </c>
      <c r="M171" s="5" t="s">
        <v>178</v>
      </c>
    </row>
    <row r="172" spans="2:13" x14ac:dyDescent="0.25">
      <c r="B172" s="5">
        <v>5</v>
      </c>
      <c r="C172" s="5" t="s">
        <v>294</v>
      </c>
      <c r="D172" s="5" t="s">
        <v>97</v>
      </c>
      <c r="E172" s="11">
        <v>3458510</v>
      </c>
      <c r="F172" s="5" t="s">
        <v>682</v>
      </c>
      <c r="G172" s="18">
        <v>33000</v>
      </c>
      <c r="H172" s="18">
        <v>33000</v>
      </c>
      <c r="I172" s="19" t="s">
        <v>321</v>
      </c>
      <c r="J172" s="5" t="s">
        <v>322</v>
      </c>
      <c r="K172" s="23">
        <v>33207</v>
      </c>
      <c r="L172" s="9" t="s">
        <v>177</v>
      </c>
      <c r="M172" s="5" t="s">
        <v>178</v>
      </c>
    </row>
    <row r="173" spans="2:13" x14ac:dyDescent="0.25">
      <c r="B173" s="5">
        <v>6</v>
      </c>
      <c r="C173" s="5" t="s">
        <v>294</v>
      </c>
      <c r="D173" s="5" t="s">
        <v>97</v>
      </c>
      <c r="E173" s="11">
        <v>3458511</v>
      </c>
      <c r="F173" s="5" t="s">
        <v>683</v>
      </c>
      <c r="G173" s="18">
        <v>45000</v>
      </c>
      <c r="H173" s="18">
        <v>45000</v>
      </c>
      <c r="I173" s="19" t="s">
        <v>684</v>
      </c>
      <c r="J173" s="5" t="s">
        <v>297</v>
      </c>
      <c r="K173" s="23">
        <v>33208</v>
      </c>
      <c r="L173" s="9" t="s">
        <v>310</v>
      </c>
      <c r="M173" s="5" t="s">
        <v>311</v>
      </c>
    </row>
    <row r="174" spans="2:13" x14ac:dyDescent="0.25">
      <c r="B174" s="5">
        <v>7</v>
      </c>
      <c r="C174" s="5" t="s">
        <v>294</v>
      </c>
      <c r="D174" s="5" t="s">
        <v>97</v>
      </c>
      <c r="E174" s="11">
        <v>3458522</v>
      </c>
      <c r="F174" s="5" t="s">
        <v>685</v>
      </c>
      <c r="G174" s="18">
        <v>33000</v>
      </c>
      <c r="H174" s="18">
        <v>33000</v>
      </c>
      <c r="I174" s="19" t="s">
        <v>664</v>
      </c>
      <c r="J174" s="5" t="s">
        <v>338</v>
      </c>
      <c r="K174" s="23">
        <v>33209</v>
      </c>
      <c r="L174" s="9" t="s">
        <v>310</v>
      </c>
      <c r="M174" s="5" t="s">
        <v>311</v>
      </c>
    </row>
    <row r="175" spans="2:13" x14ac:dyDescent="0.25">
      <c r="B175" s="5">
        <v>8</v>
      </c>
      <c r="C175" s="5" t="s">
        <v>294</v>
      </c>
      <c r="D175" s="5" t="s">
        <v>97</v>
      </c>
      <c r="E175" s="11">
        <v>3458523</v>
      </c>
      <c r="F175" s="5" t="s">
        <v>425</v>
      </c>
      <c r="G175" s="18">
        <v>33000</v>
      </c>
      <c r="H175" s="18">
        <v>33000</v>
      </c>
      <c r="I175" s="19" t="s">
        <v>301</v>
      </c>
      <c r="J175" s="5" t="s">
        <v>302</v>
      </c>
      <c r="K175" s="23">
        <v>33210</v>
      </c>
      <c r="L175" s="9" t="s">
        <v>343</v>
      </c>
      <c r="M175" s="5" t="s">
        <v>178</v>
      </c>
    </row>
    <row r="176" spans="2:13" x14ac:dyDescent="0.25">
      <c r="B176" s="5">
        <v>9</v>
      </c>
      <c r="C176" s="5" t="s">
        <v>294</v>
      </c>
      <c r="D176" s="5" t="s">
        <v>97</v>
      </c>
      <c r="E176" s="11">
        <v>3458524</v>
      </c>
      <c r="F176" s="5" t="s">
        <v>425</v>
      </c>
      <c r="G176" s="18">
        <v>33000</v>
      </c>
      <c r="H176" s="18">
        <v>33000</v>
      </c>
      <c r="I176" s="19" t="s">
        <v>308</v>
      </c>
      <c r="J176" s="5" t="s">
        <v>309</v>
      </c>
      <c r="K176" s="23">
        <v>33211</v>
      </c>
      <c r="L176" s="9" t="s">
        <v>343</v>
      </c>
      <c r="M176" s="5" t="s">
        <v>178</v>
      </c>
    </row>
    <row r="177" spans="2:13" x14ac:dyDescent="0.25">
      <c r="B177" s="5">
        <v>10</v>
      </c>
      <c r="C177" s="5" t="s">
        <v>294</v>
      </c>
      <c r="D177" s="5" t="s">
        <v>97</v>
      </c>
      <c r="E177" s="11">
        <v>3458525</v>
      </c>
      <c r="F177" s="5" t="s">
        <v>363</v>
      </c>
      <c r="G177" s="18">
        <v>33000</v>
      </c>
      <c r="H177" s="18">
        <v>33000</v>
      </c>
      <c r="I177" s="19" t="s">
        <v>684</v>
      </c>
      <c r="J177" s="5" t="s">
        <v>297</v>
      </c>
      <c r="K177" s="23">
        <v>33212</v>
      </c>
      <c r="L177" s="9" t="s">
        <v>342</v>
      </c>
      <c r="M177" s="5" t="s">
        <v>311</v>
      </c>
    </row>
    <row r="178" spans="2:13" x14ac:dyDescent="0.25">
      <c r="B178" s="5">
        <v>11</v>
      </c>
      <c r="C178" s="5" t="s">
        <v>294</v>
      </c>
      <c r="D178" s="5" t="s">
        <v>97</v>
      </c>
      <c r="E178" s="11">
        <v>3458526</v>
      </c>
      <c r="F178" s="5" t="s">
        <v>425</v>
      </c>
      <c r="G178" s="18">
        <v>33000</v>
      </c>
      <c r="H178" s="18">
        <v>33000</v>
      </c>
      <c r="I178" s="19" t="s">
        <v>262</v>
      </c>
      <c r="J178" s="5" t="s">
        <v>300</v>
      </c>
      <c r="K178" s="23">
        <v>33213</v>
      </c>
      <c r="L178" s="9" t="s">
        <v>343</v>
      </c>
      <c r="M178" s="5" t="s">
        <v>178</v>
      </c>
    </row>
    <row r="179" spans="2:13" x14ac:dyDescent="0.25">
      <c r="B179" s="5">
        <v>12</v>
      </c>
      <c r="C179" s="5" t="s">
        <v>294</v>
      </c>
      <c r="D179" s="5" t="s">
        <v>97</v>
      </c>
      <c r="E179" s="11">
        <v>3458527</v>
      </c>
      <c r="F179" s="5" t="s">
        <v>686</v>
      </c>
      <c r="G179" s="18">
        <v>33000</v>
      </c>
      <c r="H179" s="18">
        <v>33000</v>
      </c>
      <c r="I179" s="19" t="s">
        <v>301</v>
      </c>
      <c r="J179" s="5" t="s">
        <v>302</v>
      </c>
      <c r="K179" s="23">
        <v>33214</v>
      </c>
      <c r="L179" s="9" t="s">
        <v>281</v>
      </c>
      <c r="M179" s="5" t="s">
        <v>245</v>
      </c>
    </row>
    <row r="180" spans="2:13" x14ac:dyDescent="0.25">
      <c r="B180" s="5">
        <v>13</v>
      </c>
      <c r="C180" s="5" t="s">
        <v>294</v>
      </c>
      <c r="D180" s="5" t="s">
        <v>97</v>
      </c>
      <c r="E180" s="11">
        <v>3458528</v>
      </c>
      <c r="F180" s="5" t="s">
        <v>307</v>
      </c>
      <c r="G180" s="18">
        <v>33000</v>
      </c>
      <c r="H180" s="18">
        <v>33000</v>
      </c>
      <c r="I180" s="19" t="s">
        <v>304</v>
      </c>
      <c r="J180" s="5" t="s">
        <v>305</v>
      </c>
      <c r="K180" s="23">
        <v>33215</v>
      </c>
      <c r="L180" s="9" t="s">
        <v>177</v>
      </c>
      <c r="M180" s="5" t="s">
        <v>178</v>
      </c>
    </row>
    <row r="181" spans="2:13" x14ac:dyDescent="0.25">
      <c r="B181" s="5">
        <v>14</v>
      </c>
      <c r="C181" s="5" t="s">
        <v>294</v>
      </c>
      <c r="D181" s="5" t="s">
        <v>97</v>
      </c>
      <c r="E181" s="11">
        <v>3458529</v>
      </c>
      <c r="F181" s="5" t="s">
        <v>687</v>
      </c>
      <c r="G181" s="18">
        <v>33000</v>
      </c>
      <c r="H181" s="18">
        <v>33000</v>
      </c>
      <c r="I181" s="19" t="s">
        <v>308</v>
      </c>
      <c r="J181" s="5" t="s">
        <v>309</v>
      </c>
      <c r="K181" s="23">
        <v>33216</v>
      </c>
      <c r="L181" s="9" t="s">
        <v>177</v>
      </c>
      <c r="M181" s="5" t="s">
        <v>178</v>
      </c>
    </row>
    <row r="182" spans="2:13" x14ac:dyDescent="0.25">
      <c r="B182" s="5">
        <v>15</v>
      </c>
      <c r="C182" s="5" t="s">
        <v>294</v>
      </c>
      <c r="D182" s="5" t="s">
        <v>97</v>
      </c>
      <c r="E182" s="11">
        <v>3458530</v>
      </c>
      <c r="F182" s="5" t="s">
        <v>688</v>
      </c>
      <c r="G182" s="18">
        <v>33000</v>
      </c>
      <c r="H182" s="18">
        <v>33000</v>
      </c>
      <c r="I182" s="19" t="s">
        <v>313</v>
      </c>
      <c r="J182" s="5" t="s">
        <v>314</v>
      </c>
      <c r="K182" s="23">
        <v>33217</v>
      </c>
      <c r="L182" s="9" t="s">
        <v>177</v>
      </c>
      <c r="M182" s="5" t="s">
        <v>178</v>
      </c>
    </row>
    <row r="183" spans="2:13" x14ac:dyDescent="0.25">
      <c r="B183" s="5">
        <v>16</v>
      </c>
      <c r="C183" s="5" t="s">
        <v>294</v>
      </c>
      <c r="D183" s="5" t="s">
        <v>97</v>
      </c>
      <c r="E183" s="11">
        <v>3458531</v>
      </c>
      <c r="F183" s="5" t="s">
        <v>689</v>
      </c>
      <c r="G183" s="18">
        <v>33000</v>
      </c>
      <c r="H183" s="18">
        <v>33000</v>
      </c>
      <c r="I183" s="19" t="s">
        <v>316</v>
      </c>
      <c r="J183" s="5" t="s">
        <v>317</v>
      </c>
      <c r="K183" s="23">
        <v>33218</v>
      </c>
      <c r="L183" s="9" t="s">
        <v>281</v>
      </c>
      <c r="M183" s="5" t="s">
        <v>245</v>
      </c>
    </row>
    <row r="184" spans="2:13" x14ac:dyDescent="0.25">
      <c r="B184" s="5">
        <v>17</v>
      </c>
      <c r="C184" s="5" t="s">
        <v>294</v>
      </c>
      <c r="D184" s="5" t="s">
        <v>97</v>
      </c>
      <c r="E184" s="11">
        <v>3458542</v>
      </c>
      <c r="F184" s="5" t="s">
        <v>363</v>
      </c>
      <c r="G184" s="18">
        <v>33000</v>
      </c>
      <c r="H184" s="18">
        <v>33000</v>
      </c>
      <c r="I184" s="19" t="s">
        <v>321</v>
      </c>
      <c r="J184" s="5" t="s">
        <v>322</v>
      </c>
      <c r="K184" s="23">
        <v>33219</v>
      </c>
      <c r="L184" s="9" t="s">
        <v>342</v>
      </c>
      <c r="M184" s="5" t="s">
        <v>311</v>
      </c>
    </row>
    <row r="185" spans="2:13" x14ac:dyDescent="0.25">
      <c r="B185" s="5">
        <v>18</v>
      </c>
      <c r="C185" s="5" t="s">
        <v>294</v>
      </c>
      <c r="D185" s="5" t="s">
        <v>97</v>
      </c>
      <c r="E185" s="11">
        <v>3458543</v>
      </c>
      <c r="F185" s="5" t="s">
        <v>363</v>
      </c>
      <c r="G185" s="18">
        <v>33000</v>
      </c>
      <c r="H185" s="18">
        <v>33000</v>
      </c>
      <c r="I185" s="19" t="s">
        <v>323</v>
      </c>
      <c r="J185" s="5" t="s">
        <v>324</v>
      </c>
      <c r="K185" s="23">
        <v>33220</v>
      </c>
      <c r="L185" s="9" t="s">
        <v>342</v>
      </c>
      <c r="M185" s="5" t="s">
        <v>311</v>
      </c>
    </row>
    <row r="186" spans="2:13" x14ac:dyDescent="0.25">
      <c r="B186" s="5">
        <v>19</v>
      </c>
      <c r="C186" s="5" t="s">
        <v>294</v>
      </c>
      <c r="D186" s="5" t="s">
        <v>97</v>
      </c>
      <c r="E186" s="11">
        <v>3458544</v>
      </c>
      <c r="F186" s="5" t="s">
        <v>363</v>
      </c>
      <c r="G186" s="18">
        <v>33000</v>
      </c>
      <c r="H186" s="18">
        <v>33000</v>
      </c>
      <c r="I186" s="19" t="s">
        <v>326</v>
      </c>
      <c r="J186" s="5" t="s">
        <v>327</v>
      </c>
      <c r="K186" s="23">
        <v>33221</v>
      </c>
      <c r="L186" s="9" t="s">
        <v>342</v>
      </c>
      <c r="M186" s="5" t="s">
        <v>311</v>
      </c>
    </row>
    <row r="187" spans="2:13" x14ac:dyDescent="0.25">
      <c r="B187" s="5">
        <v>20</v>
      </c>
      <c r="C187" s="5" t="s">
        <v>294</v>
      </c>
      <c r="D187" s="5" t="s">
        <v>97</v>
      </c>
      <c r="E187" s="11">
        <v>3458545</v>
      </c>
      <c r="F187" s="5" t="s">
        <v>690</v>
      </c>
      <c r="G187" s="18">
        <v>33000</v>
      </c>
      <c r="H187" s="18">
        <v>33000</v>
      </c>
      <c r="I187" s="19" t="s">
        <v>664</v>
      </c>
      <c r="J187" s="5" t="s">
        <v>338</v>
      </c>
      <c r="K187" s="23">
        <v>33222</v>
      </c>
      <c r="L187" s="9" t="s">
        <v>342</v>
      </c>
      <c r="M187" s="5" t="s">
        <v>311</v>
      </c>
    </row>
    <row r="188" spans="2:13" x14ac:dyDescent="0.25">
      <c r="B188" s="5">
        <v>21</v>
      </c>
      <c r="C188" s="5" t="s">
        <v>294</v>
      </c>
      <c r="D188" s="5" t="s">
        <v>97</v>
      </c>
      <c r="E188" s="11">
        <v>3458546</v>
      </c>
      <c r="F188" s="5" t="s">
        <v>366</v>
      </c>
      <c r="G188" s="18">
        <v>33000</v>
      </c>
      <c r="H188" s="18">
        <v>33000</v>
      </c>
      <c r="I188" s="19" t="s">
        <v>664</v>
      </c>
      <c r="J188" s="5" t="s">
        <v>338</v>
      </c>
      <c r="K188" s="23">
        <v>33223</v>
      </c>
      <c r="L188" s="9" t="s">
        <v>281</v>
      </c>
      <c r="M188" s="5" t="s">
        <v>245</v>
      </c>
    </row>
    <row r="189" spans="2:13" x14ac:dyDescent="0.25">
      <c r="B189" s="5">
        <v>22</v>
      </c>
      <c r="C189" s="5" t="s">
        <v>294</v>
      </c>
      <c r="D189" s="5" t="s">
        <v>97</v>
      </c>
      <c r="E189" s="11">
        <v>3458629</v>
      </c>
      <c r="F189" s="5" t="s">
        <v>691</v>
      </c>
      <c r="G189" s="18">
        <v>40000</v>
      </c>
      <c r="H189" s="18">
        <v>40000</v>
      </c>
      <c r="I189" s="19" t="s">
        <v>326</v>
      </c>
      <c r="J189" s="5" t="s">
        <v>324</v>
      </c>
      <c r="K189" s="23">
        <v>33224</v>
      </c>
      <c r="L189" s="9" t="s">
        <v>281</v>
      </c>
      <c r="M189" s="5" t="s">
        <v>245</v>
      </c>
    </row>
    <row r="190" spans="2:13" x14ac:dyDescent="0.25">
      <c r="B190" s="5">
        <v>23</v>
      </c>
      <c r="C190" s="5" t="s">
        <v>294</v>
      </c>
      <c r="D190" s="5" t="s">
        <v>97</v>
      </c>
      <c r="E190" s="11">
        <v>3458630</v>
      </c>
      <c r="F190" s="5" t="s">
        <v>692</v>
      </c>
      <c r="G190" s="18">
        <v>40000</v>
      </c>
      <c r="H190" s="18">
        <v>40000</v>
      </c>
      <c r="I190" s="19" t="s">
        <v>323</v>
      </c>
      <c r="J190" s="5" t="s">
        <v>324</v>
      </c>
      <c r="K190" s="23">
        <v>33225</v>
      </c>
      <c r="L190" s="9" t="s">
        <v>281</v>
      </c>
      <c r="M190" s="5" t="s">
        <v>245</v>
      </c>
    </row>
    <row r="191" spans="2:13" x14ac:dyDescent="0.25">
      <c r="B191" s="5">
        <v>24</v>
      </c>
      <c r="C191" s="5" t="s">
        <v>294</v>
      </c>
      <c r="D191" s="5" t="s">
        <v>97</v>
      </c>
      <c r="E191" s="11">
        <v>3458631</v>
      </c>
      <c r="F191" s="5" t="s">
        <v>693</v>
      </c>
      <c r="G191" s="18">
        <v>40000</v>
      </c>
      <c r="H191" s="18">
        <v>40000</v>
      </c>
      <c r="I191" s="19" t="s">
        <v>321</v>
      </c>
      <c r="J191" s="5" t="s">
        <v>322</v>
      </c>
      <c r="K191" s="23">
        <v>33226</v>
      </c>
      <c r="L191" s="9" t="s">
        <v>281</v>
      </c>
      <c r="M191" s="5" t="s">
        <v>245</v>
      </c>
    </row>
    <row r="192" spans="2:13" x14ac:dyDescent="0.25">
      <c r="B192" s="5">
        <v>25</v>
      </c>
      <c r="C192" s="5" t="s">
        <v>294</v>
      </c>
      <c r="D192" s="5" t="s">
        <v>97</v>
      </c>
      <c r="E192" s="11">
        <v>3458632</v>
      </c>
      <c r="F192" s="5" t="s">
        <v>694</v>
      </c>
      <c r="G192" s="18">
        <v>40000</v>
      </c>
      <c r="H192" s="18">
        <v>40000</v>
      </c>
      <c r="I192" s="19" t="s">
        <v>316</v>
      </c>
      <c r="J192" s="5" t="s">
        <v>695</v>
      </c>
      <c r="K192" s="23">
        <v>33227</v>
      </c>
      <c r="L192" s="9" t="s">
        <v>177</v>
      </c>
      <c r="M192" s="5" t="s">
        <v>178</v>
      </c>
    </row>
    <row r="193" spans="2:13" x14ac:dyDescent="0.25">
      <c r="B193" s="5">
        <v>26</v>
      </c>
      <c r="C193" s="5" t="s">
        <v>294</v>
      </c>
      <c r="D193" s="5" t="s">
        <v>97</v>
      </c>
      <c r="E193" s="11">
        <v>3458633</v>
      </c>
      <c r="F193" s="5" t="s">
        <v>696</v>
      </c>
      <c r="G193" s="18">
        <v>40000</v>
      </c>
      <c r="H193" s="18">
        <v>40000</v>
      </c>
      <c r="I193" s="19" t="s">
        <v>313</v>
      </c>
      <c r="J193" s="5" t="s">
        <v>697</v>
      </c>
      <c r="K193" s="23">
        <v>33228</v>
      </c>
      <c r="L193" s="9" t="s">
        <v>177</v>
      </c>
      <c r="M193" s="5" t="s">
        <v>178</v>
      </c>
    </row>
    <row r="194" spans="2:13" x14ac:dyDescent="0.25">
      <c r="B194" s="5">
        <v>27</v>
      </c>
      <c r="C194" s="5" t="s">
        <v>294</v>
      </c>
      <c r="D194" s="5" t="s">
        <v>97</v>
      </c>
      <c r="E194" s="11">
        <v>3458639</v>
      </c>
      <c r="F194" s="5" t="s">
        <v>366</v>
      </c>
      <c r="G194" s="18">
        <v>40000</v>
      </c>
      <c r="H194" s="18">
        <v>40000</v>
      </c>
      <c r="I194" s="19" t="s">
        <v>308</v>
      </c>
      <c r="J194" s="5" t="s">
        <v>698</v>
      </c>
      <c r="K194" s="23">
        <v>33229</v>
      </c>
      <c r="L194" s="9" t="s">
        <v>281</v>
      </c>
      <c r="M194" s="5" t="s">
        <v>245</v>
      </c>
    </row>
    <row r="195" spans="2:13" x14ac:dyDescent="0.25">
      <c r="B195" s="5">
        <v>28</v>
      </c>
      <c r="C195" s="5" t="s">
        <v>294</v>
      </c>
      <c r="D195" s="5" t="s">
        <v>97</v>
      </c>
      <c r="E195" s="11">
        <v>3458640</v>
      </c>
      <c r="F195" s="5" t="s">
        <v>651</v>
      </c>
      <c r="G195" s="18">
        <v>40000</v>
      </c>
      <c r="H195" s="18">
        <v>40000</v>
      </c>
      <c r="I195" s="19" t="s">
        <v>304</v>
      </c>
      <c r="J195" s="5" t="s">
        <v>305</v>
      </c>
      <c r="K195" s="23">
        <v>33230</v>
      </c>
      <c r="L195" s="9" t="s">
        <v>281</v>
      </c>
      <c r="M195" s="5" t="s">
        <v>245</v>
      </c>
    </row>
    <row r="196" spans="2:13" x14ac:dyDescent="0.25">
      <c r="B196" s="5">
        <v>29</v>
      </c>
      <c r="C196" s="5" t="s">
        <v>294</v>
      </c>
      <c r="D196" s="5" t="s">
        <v>97</v>
      </c>
      <c r="E196" s="11">
        <v>3458641</v>
      </c>
      <c r="F196" s="5" t="s">
        <v>651</v>
      </c>
      <c r="G196" s="18">
        <v>40000</v>
      </c>
      <c r="H196" s="18">
        <v>40000</v>
      </c>
      <c r="I196" s="19" t="s">
        <v>301</v>
      </c>
      <c r="J196" s="5" t="s">
        <v>302</v>
      </c>
      <c r="K196" s="23">
        <v>33231</v>
      </c>
      <c r="L196" s="9" t="s">
        <v>281</v>
      </c>
      <c r="M196" s="5" t="s">
        <v>245</v>
      </c>
    </row>
    <row r="197" spans="2:13" x14ac:dyDescent="0.25">
      <c r="B197" s="5">
        <v>30</v>
      </c>
      <c r="C197" s="5" t="s">
        <v>294</v>
      </c>
      <c r="D197" s="5" t="s">
        <v>97</v>
      </c>
      <c r="E197" s="11">
        <v>3458642</v>
      </c>
      <c r="F197" s="5" t="s">
        <v>651</v>
      </c>
      <c r="G197" s="18">
        <v>40000</v>
      </c>
      <c r="H197" s="18">
        <v>40000</v>
      </c>
      <c r="I197" s="19" t="s">
        <v>262</v>
      </c>
      <c r="J197" s="5" t="s">
        <v>300</v>
      </c>
      <c r="K197" s="23">
        <v>33232</v>
      </c>
      <c r="L197" s="9" t="s">
        <v>281</v>
      </c>
      <c r="M197" s="5" t="s">
        <v>245</v>
      </c>
    </row>
    <row r="198" spans="2:13" x14ac:dyDescent="0.25">
      <c r="B198" s="5">
        <v>31</v>
      </c>
      <c r="C198" s="5" t="s">
        <v>294</v>
      </c>
      <c r="D198" s="5" t="s">
        <v>97</v>
      </c>
      <c r="E198" s="11">
        <v>3458643</v>
      </c>
      <c r="F198" s="5" t="s">
        <v>425</v>
      </c>
      <c r="G198" s="18">
        <v>40000</v>
      </c>
      <c r="H198" s="18">
        <v>40000</v>
      </c>
      <c r="I198" s="19" t="s">
        <v>684</v>
      </c>
      <c r="J198" s="5" t="s">
        <v>297</v>
      </c>
      <c r="K198" s="23">
        <v>33233</v>
      </c>
      <c r="L198" s="9" t="s">
        <v>339</v>
      </c>
      <c r="M198" s="5" t="s">
        <v>178</v>
      </c>
    </row>
    <row r="199" spans="2:13" ht="18.75" x14ac:dyDescent="0.3">
      <c r="B199" s="5"/>
      <c r="C199" s="5"/>
      <c r="D199" s="13"/>
      <c r="E199" s="30" t="s">
        <v>699</v>
      </c>
      <c r="F199" s="30" t="s">
        <v>48</v>
      </c>
      <c r="G199" s="28"/>
      <c r="H199" s="25">
        <f>SUM(H168:H198)</f>
        <v>1105000</v>
      </c>
      <c r="I199" s="19"/>
      <c r="J199" s="5"/>
      <c r="K199" s="23"/>
      <c r="L199" s="9"/>
      <c r="M199" s="5"/>
    </row>
    <row r="200" spans="2:13" ht="18.75" x14ac:dyDescent="0.3">
      <c r="B200" s="5"/>
      <c r="C200" s="5"/>
      <c r="D200" s="13"/>
      <c r="E200" s="31"/>
      <c r="F200" s="13"/>
      <c r="G200" s="28"/>
      <c r="H200" s="25" t="s">
        <v>142</v>
      </c>
      <c r="I200" s="36">
        <v>4729547</v>
      </c>
      <c r="J200" s="25"/>
      <c r="K200" s="27"/>
      <c r="L200" s="9"/>
      <c r="M200" s="5"/>
    </row>
    <row r="201" spans="2:13" x14ac:dyDescent="0.25">
      <c r="F201" s="6" t="s">
        <v>11</v>
      </c>
      <c r="J201"/>
      <c r="L201" s="10"/>
    </row>
    <row r="202" spans="2:13" x14ac:dyDescent="0.25">
      <c r="B202" s="6" t="s">
        <v>113</v>
      </c>
      <c r="C202" s="6"/>
      <c r="D202" s="6"/>
      <c r="F202"/>
      <c r="H202" s="4"/>
      <c r="J202" s="6" t="s">
        <v>110</v>
      </c>
      <c r="K202" s="6"/>
      <c r="L202" s="10"/>
    </row>
    <row r="203" spans="2:13" x14ac:dyDescent="0.25">
      <c r="B203" s="6" t="s">
        <v>112</v>
      </c>
      <c r="C203" s="6"/>
      <c r="D203" s="6"/>
      <c r="F203"/>
      <c r="H203" s="4"/>
      <c r="J203" s="6" t="s">
        <v>111</v>
      </c>
      <c r="K203" s="6"/>
      <c r="L203" s="10"/>
    </row>
    <row r="204" spans="2:13" x14ac:dyDescent="0.25">
      <c r="B204" s="6" t="s">
        <v>19</v>
      </c>
      <c r="C204" s="6"/>
      <c r="D204" s="6"/>
      <c r="F204"/>
      <c r="H204" s="4"/>
      <c r="J204" s="6" t="s">
        <v>112</v>
      </c>
      <c r="K204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1"/>
  <sheetViews>
    <sheetView topLeftCell="E239" zoomScale="115" zoomScaleNormal="115" workbookViewId="0">
      <selection activeCell="E175" sqref="E175"/>
    </sheetView>
  </sheetViews>
  <sheetFormatPr defaultRowHeight="15" x14ac:dyDescent="0.25"/>
  <cols>
    <col min="1" max="1" width="3.7109375" customWidth="1"/>
    <col min="2" max="2" width="5.28515625" customWidth="1"/>
    <col min="3" max="3" width="14.85546875" customWidth="1"/>
    <col min="4" max="4" width="9" customWidth="1"/>
    <col min="5" max="5" width="20" customWidth="1"/>
    <col min="6" max="6" width="15.28515625" style="4" customWidth="1"/>
    <col min="7" max="7" width="13" customWidth="1"/>
    <col min="8" max="8" width="15" customWidth="1"/>
    <col min="9" max="9" width="15.28515625" customWidth="1"/>
    <col min="10" max="10" width="14.5703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700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4729547</v>
      </c>
      <c r="I167" s="7"/>
      <c r="J167" s="9"/>
      <c r="K167" s="7"/>
      <c r="L167" s="7"/>
      <c r="M167" s="7"/>
    </row>
    <row r="168" spans="2:13" x14ac:dyDescent="0.25">
      <c r="B168" s="5">
        <v>1</v>
      </c>
      <c r="C168" s="5" t="s">
        <v>294</v>
      </c>
      <c r="D168" s="5" t="s">
        <v>97</v>
      </c>
      <c r="E168" s="11">
        <v>3459405</v>
      </c>
      <c r="F168" s="5" t="s">
        <v>363</v>
      </c>
      <c r="G168" s="18">
        <v>33000</v>
      </c>
      <c r="H168" s="18">
        <v>33000</v>
      </c>
      <c r="I168" s="19" t="s">
        <v>664</v>
      </c>
      <c r="J168" s="5" t="s">
        <v>338</v>
      </c>
      <c r="K168" s="23">
        <v>33234</v>
      </c>
      <c r="L168" s="9" t="s">
        <v>339</v>
      </c>
      <c r="M168" s="5" t="s">
        <v>178</v>
      </c>
    </row>
    <row r="169" spans="2:13" x14ac:dyDescent="0.25">
      <c r="B169" s="5">
        <f>B168+1</f>
        <v>2</v>
      </c>
      <c r="C169" s="5" t="s">
        <v>294</v>
      </c>
      <c r="D169" s="5" t="s">
        <v>97</v>
      </c>
      <c r="E169" s="5">
        <v>3459406</v>
      </c>
      <c r="F169" s="5" t="s">
        <v>363</v>
      </c>
      <c r="G169" s="18">
        <v>33000</v>
      </c>
      <c r="H169" s="18">
        <v>33000</v>
      </c>
      <c r="I169" s="19" t="s">
        <v>664</v>
      </c>
      <c r="J169" s="5" t="s">
        <v>338</v>
      </c>
      <c r="K169" s="23">
        <v>33235</v>
      </c>
      <c r="L169" s="9" t="s">
        <v>339</v>
      </c>
      <c r="M169" s="5" t="s">
        <v>178</v>
      </c>
    </row>
    <row r="170" spans="2:13" x14ac:dyDescent="0.25">
      <c r="B170" s="5">
        <f>B169+1</f>
        <v>3</v>
      </c>
      <c r="C170" s="5" t="s">
        <v>294</v>
      </c>
      <c r="D170" s="5" t="s">
        <v>97</v>
      </c>
      <c r="E170" s="11">
        <v>3459407</v>
      </c>
      <c r="F170" s="5" t="s">
        <v>701</v>
      </c>
      <c r="G170" s="18">
        <v>33000</v>
      </c>
      <c r="H170" s="18">
        <v>33000</v>
      </c>
      <c r="I170" s="19" t="s">
        <v>326</v>
      </c>
      <c r="J170" s="5" t="s">
        <v>327</v>
      </c>
      <c r="K170" s="23">
        <v>33236</v>
      </c>
      <c r="L170" s="9" t="s">
        <v>339</v>
      </c>
      <c r="M170" s="5" t="s">
        <v>178</v>
      </c>
    </row>
    <row r="171" spans="2:13" x14ac:dyDescent="0.25">
      <c r="B171" s="5">
        <v>4</v>
      </c>
      <c r="C171" s="5" t="s">
        <v>294</v>
      </c>
      <c r="D171" s="5" t="s">
        <v>97</v>
      </c>
      <c r="E171" s="11">
        <v>3459408</v>
      </c>
      <c r="F171" s="5" t="s">
        <v>702</v>
      </c>
      <c r="G171" s="18">
        <v>33000</v>
      </c>
      <c r="H171" s="18">
        <v>33000</v>
      </c>
      <c r="I171" s="19" t="s">
        <v>323</v>
      </c>
      <c r="J171" s="5" t="s">
        <v>314</v>
      </c>
      <c r="K171" s="23">
        <v>33237</v>
      </c>
      <c r="L171" s="9" t="s">
        <v>342</v>
      </c>
      <c r="M171" s="5" t="s">
        <v>311</v>
      </c>
    </row>
    <row r="172" spans="2:13" x14ac:dyDescent="0.25">
      <c r="B172" s="5">
        <v>5</v>
      </c>
      <c r="C172" s="5" t="s">
        <v>294</v>
      </c>
      <c r="D172" s="5" t="s">
        <v>97</v>
      </c>
      <c r="E172" s="11">
        <v>3459409</v>
      </c>
      <c r="F172" s="5" t="s">
        <v>701</v>
      </c>
      <c r="G172" s="18">
        <v>33000</v>
      </c>
      <c r="H172" s="18">
        <v>33000</v>
      </c>
      <c r="I172" s="19" t="s">
        <v>321</v>
      </c>
      <c r="J172" s="5" t="s">
        <v>322</v>
      </c>
      <c r="K172" s="23">
        <v>33238</v>
      </c>
      <c r="L172" s="9" t="s">
        <v>342</v>
      </c>
      <c r="M172" s="5" t="s">
        <v>311</v>
      </c>
    </row>
    <row r="173" spans="2:13" x14ac:dyDescent="0.25">
      <c r="B173" s="5">
        <v>6</v>
      </c>
      <c r="C173" s="5" t="s">
        <v>294</v>
      </c>
      <c r="D173" s="5" t="s">
        <v>97</v>
      </c>
      <c r="E173" s="11">
        <v>3459410</v>
      </c>
      <c r="F173" s="5" t="s">
        <v>701</v>
      </c>
      <c r="G173" s="18">
        <v>40000</v>
      </c>
      <c r="H173" s="18">
        <v>40000</v>
      </c>
      <c r="I173" s="19" t="s">
        <v>316</v>
      </c>
      <c r="J173" s="5" t="s">
        <v>317</v>
      </c>
      <c r="K173" s="23">
        <v>33239</v>
      </c>
      <c r="L173" s="9" t="s">
        <v>342</v>
      </c>
      <c r="M173" s="5" t="s">
        <v>311</v>
      </c>
    </row>
    <row r="174" spans="2:13" x14ac:dyDescent="0.25">
      <c r="B174" s="5">
        <v>7</v>
      </c>
      <c r="C174" s="5" t="s">
        <v>294</v>
      </c>
      <c r="D174" s="5" t="s">
        <v>97</v>
      </c>
      <c r="E174" s="11">
        <v>3459411</v>
      </c>
      <c r="F174" s="5" t="s">
        <v>701</v>
      </c>
      <c r="G174" s="18">
        <v>40000</v>
      </c>
      <c r="H174" s="18">
        <v>40000</v>
      </c>
      <c r="I174" s="19" t="s">
        <v>684</v>
      </c>
      <c r="J174" s="5" t="s">
        <v>297</v>
      </c>
      <c r="K174" s="23">
        <v>33240</v>
      </c>
      <c r="L174" s="9" t="s">
        <v>342</v>
      </c>
      <c r="M174" s="5" t="s">
        <v>311</v>
      </c>
    </row>
    <row r="175" spans="2:13" x14ac:dyDescent="0.25">
      <c r="B175" s="5">
        <v>8</v>
      </c>
      <c r="C175" s="5" t="s">
        <v>294</v>
      </c>
      <c r="D175" s="5" t="s">
        <v>97</v>
      </c>
      <c r="E175" s="11">
        <v>3459412</v>
      </c>
      <c r="F175" s="5" t="s">
        <v>702</v>
      </c>
      <c r="G175" s="18">
        <v>40000</v>
      </c>
      <c r="H175" s="18">
        <v>40000</v>
      </c>
      <c r="I175" s="19" t="s">
        <v>262</v>
      </c>
      <c r="J175" s="5" t="s">
        <v>302</v>
      </c>
      <c r="K175" s="23">
        <v>33241</v>
      </c>
      <c r="L175" s="9" t="s">
        <v>342</v>
      </c>
      <c r="M175" s="5" t="s">
        <v>311</v>
      </c>
    </row>
    <row r="176" spans="2:13" x14ac:dyDescent="0.25">
      <c r="B176" s="5">
        <v>9</v>
      </c>
      <c r="C176" s="5" t="s">
        <v>294</v>
      </c>
      <c r="D176" s="5" t="s">
        <v>97</v>
      </c>
      <c r="E176" s="11">
        <v>3459413</v>
      </c>
      <c r="F176" s="5" t="s">
        <v>651</v>
      </c>
      <c r="G176" s="18">
        <v>40000</v>
      </c>
      <c r="H176" s="18">
        <v>40000</v>
      </c>
      <c r="I176" s="19" t="s">
        <v>301</v>
      </c>
      <c r="J176" s="5" t="s">
        <v>309</v>
      </c>
      <c r="K176" s="23">
        <v>33242</v>
      </c>
      <c r="L176" s="9" t="s">
        <v>339</v>
      </c>
      <c r="M176" s="5" t="s">
        <v>178</v>
      </c>
    </row>
    <row r="177" spans="2:13" x14ac:dyDescent="0.25">
      <c r="B177" s="5">
        <v>10</v>
      </c>
      <c r="C177" s="5" t="s">
        <v>294</v>
      </c>
      <c r="D177" s="5" t="s">
        <v>97</v>
      </c>
      <c r="E177" s="11">
        <v>3459414</v>
      </c>
      <c r="F177" s="5" t="s">
        <v>651</v>
      </c>
      <c r="G177" s="18">
        <v>40000</v>
      </c>
      <c r="H177" s="18">
        <v>40000</v>
      </c>
      <c r="I177" s="19" t="s">
        <v>304</v>
      </c>
      <c r="J177" s="5" t="s">
        <v>305</v>
      </c>
      <c r="K177" s="23">
        <v>33243</v>
      </c>
      <c r="L177" s="9" t="s">
        <v>339</v>
      </c>
      <c r="M177" s="5" t="s">
        <v>178</v>
      </c>
    </row>
    <row r="178" spans="2:13" x14ac:dyDescent="0.25">
      <c r="B178" s="5">
        <v>11</v>
      </c>
      <c r="C178" s="5" t="s">
        <v>294</v>
      </c>
      <c r="D178" s="5" t="s">
        <v>97</v>
      </c>
      <c r="E178" s="11">
        <v>3459415</v>
      </c>
      <c r="F178" s="5" t="s">
        <v>425</v>
      </c>
      <c r="G178" s="18">
        <v>40000</v>
      </c>
      <c r="H178" s="18">
        <v>40000</v>
      </c>
      <c r="I178" s="19" t="s">
        <v>703</v>
      </c>
      <c r="J178" s="5" t="s">
        <v>309</v>
      </c>
      <c r="K178" s="23">
        <v>33244</v>
      </c>
      <c r="L178" s="9" t="s">
        <v>343</v>
      </c>
      <c r="M178" s="5" t="s">
        <v>178</v>
      </c>
    </row>
    <row r="179" spans="2:13" x14ac:dyDescent="0.25">
      <c r="B179" s="5">
        <v>12</v>
      </c>
      <c r="C179" s="5" t="s">
        <v>294</v>
      </c>
      <c r="D179" s="5" t="s">
        <v>97</v>
      </c>
      <c r="E179" s="11">
        <v>3459416</v>
      </c>
      <c r="F179" s="5" t="s">
        <v>425</v>
      </c>
      <c r="G179" s="18">
        <v>40000</v>
      </c>
      <c r="H179" s="18">
        <v>40000</v>
      </c>
      <c r="I179" s="19" t="s">
        <v>313</v>
      </c>
      <c r="J179" s="5" t="s">
        <v>314</v>
      </c>
      <c r="K179" s="23">
        <v>33245</v>
      </c>
      <c r="L179" s="9" t="s">
        <v>343</v>
      </c>
      <c r="M179" s="5" t="s">
        <v>178</v>
      </c>
    </row>
    <row r="180" spans="2:13" x14ac:dyDescent="0.25">
      <c r="B180" s="5">
        <v>13</v>
      </c>
      <c r="C180" s="5" t="s">
        <v>294</v>
      </c>
      <c r="D180" s="5" t="s">
        <v>97</v>
      </c>
      <c r="E180" s="11">
        <v>3459417</v>
      </c>
      <c r="F180" s="5" t="s">
        <v>425</v>
      </c>
      <c r="G180" s="18">
        <v>40000</v>
      </c>
      <c r="H180" s="18">
        <v>40000</v>
      </c>
      <c r="I180" s="19" t="s">
        <v>664</v>
      </c>
      <c r="J180" s="5" t="s">
        <v>338</v>
      </c>
      <c r="K180" s="23">
        <v>33246</v>
      </c>
      <c r="L180" s="9" t="s">
        <v>343</v>
      </c>
      <c r="M180" s="5" t="s">
        <v>178</v>
      </c>
    </row>
    <row r="181" spans="2:13" x14ac:dyDescent="0.25">
      <c r="B181" s="5">
        <v>14</v>
      </c>
      <c r="C181" s="5" t="s">
        <v>294</v>
      </c>
      <c r="D181" s="5" t="s">
        <v>97</v>
      </c>
      <c r="E181" s="11">
        <v>3459418</v>
      </c>
      <c r="F181" s="5" t="s">
        <v>425</v>
      </c>
      <c r="G181" s="18">
        <v>40000</v>
      </c>
      <c r="H181" s="18">
        <v>40000</v>
      </c>
      <c r="I181" s="19" t="s">
        <v>326</v>
      </c>
      <c r="J181" s="5" t="s">
        <v>704</v>
      </c>
      <c r="K181" s="23">
        <v>33247</v>
      </c>
      <c r="L181" s="9" t="s">
        <v>343</v>
      </c>
      <c r="M181" s="5" t="s">
        <v>178</v>
      </c>
    </row>
    <row r="182" spans="2:13" x14ac:dyDescent="0.25">
      <c r="B182" s="5">
        <v>15</v>
      </c>
      <c r="C182" s="5" t="s">
        <v>294</v>
      </c>
      <c r="D182" s="5" t="s">
        <v>97</v>
      </c>
      <c r="E182" s="11">
        <v>3459420</v>
      </c>
      <c r="F182" s="5" t="s">
        <v>363</v>
      </c>
      <c r="G182" s="18">
        <v>40000</v>
      </c>
      <c r="H182" s="18">
        <v>40000</v>
      </c>
      <c r="I182" s="19" t="s">
        <v>323</v>
      </c>
      <c r="J182" s="5" t="s">
        <v>314</v>
      </c>
      <c r="K182" s="23">
        <v>33248</v>
      </c>
      <c r="L182" s="9" t="s">
        <v>342</v>
      </c>
      <c r="M182" s="5" t="s">
        <v>311</v>
      </c>
    </row>
    <row r="183" spans="2:13" x14ac:dyDescent="0.25">
      <c r="B183" s="5">
        <v>16</v>
      </c>
      <c r="C183" s="5" t="s">
        <v>294</v>
      </c>
      <c r="D183" s="5" t="s">
        <v>97</v>
      </c>
      <c r="E183" s="11">
        <v>3459421</v>
      </c>
      <c r="F183" s="5" t="s">
        <v>363</v>
      </c>
      <c r="G183" s="18">
        <v>40000</v>
      </c>
      <c r="H183" s="18">
        <v>40000</v>
      </c>
      <c r="I183" s="19" t="s">
        <v>321</v>
      </c>
      <c r="J183" s="5" t="s">
        <v>322</v>
      </c>
      <c r="K183" s="23">
        <v>33249</v>
      </c>
      <c r="L183" s="9" t="s">
        <v>342</v>
      </c>
      <c r="M183" s="5" t="s">
        <v>311</v>
      </c>
    </row>
    <row r="184" spans="2:13" x14ac:dyDescent="0.25">
      <c r="B184" s="5">
        <v>17</v>
      </c>
      <c r="C184" s="5" t="s">
        <v>294</v>
      </c>
      <c r="D184" s="5" t="s">
        <v>97</v>
      </c>
      <c r="E184" s="11">
        <v>3459422</v>
      </c>
      <c r="F184" s="5" t="s">
        <v>363</v>
      </c>
      <c r="G184" s="18">
        <v>40000</v>
      </c>
      <c r="H184" s="18">
        <v>40000</v>
      </c>
      <c r="I184" s="19" t="s">
        <v>316</v>
      </c>
      <c r="J184" s="5" t="s">
        <v>317</v>
      </c>
      <c r="K184" s="23">
        <v>33250</v>
      </c>
      <c r="L184" s="9" t="s">
        <v>342</v>
      </c>
      <c r="M184" s="5" t="s">
        <v>311</v>
      </c>
    </row>
    <row r="185" spans="2:13" x14ac:dyDescent="0.25">
      <c r="B185" s="5">
        <v>18</v>
      </c>
      <c r="C185" s="5" t="s">
        <v>294</v>
      </c>
      <c r="D185" s="5" t="s">
        <v>97</v>
      </c>
      <c r="E185" s="11">
        <v>3459423</v>
      </c>
      <c r="F185" s="5" t="s">
        <v>363</v>
      </c>
      <c r="G185" s="18">
        <v>40000</v>
      </c>
      <c r="H185" s="18">
        <v>40000</v>
      </c>
      <c r="I185" s="19" t="s">
        <v>313</v>
      </c>
      <c r="J185" s="5" t="s">
        <v>324</v>
      </c>
      <c r="K185" s="23">
        <v>33251</v>
      </c>
      <c r="L185" s="9" t="s">
        <v>342</v>
      </c>
      <c r="M185" s="5" t="s">
        <v>311</v>
      </c>
    </row>
    <row r="186" spans="2:13" x14ac:dyDescent="0.25">
      <c r="B186" s="5">
        <v>19</v>
      </c>
      <c r="C186" s="5" t="s">
        <v>294</v>
      </c>
      <c r="D186" s="5" t="s">
        <v>97</v>
      </c>
      <c r="E186" s="11">
        <v>3459424</v>
      </c>
      <c r="F186" s="5" t="s">
        <v>363</v>
      </c>
      <c r="G186" s="18">
        <v>40000</v>
      </c>
      <c r="H186" s="18">
        <v>40000</v>
      </c>
      <c r="I186" s="19" t="s">
        <v>308</v>
      </c>
      <c r="J186" s="5" t="s">
        <v>327</v>
      </c>
      <c r="K186" s="23">
        <v>33252</v>
      </c>
      <c r="L186" s="9" t="s">
        <v>342</v>
      </c>
      <c r="M186" s="5" t="s">
        <v>311</v>
      </c>
    </row>
    <row r="187" spans="2:13" x14ac:dyDescent="0.25">
      <c r="B187" s="5">
        <v>20</v>
      </c>
      <c r="C187" s="5" t="s">
        <v>294</v>
      </c>
      <c r="D187" s="5" t="s">
        <v>97</v>
      </c>
      <c r="E187" s="11">
        <v>3459425</v>
      </c>
      <c r="F187" s="5" t="s">
        <v>690</v>
      </c>
      <c r="G187" s="18">
        <v>40000</v>
      </c>
      <c r="H187" s="18">
        <v>40000</v>
      </c>
      <c r="I187" s="19" t="s">
        <v>304</v>
      </c>
      <c r="J187" s="5" t="s">
        <v>305</v>
      </c>
      <c r="K187" s="23">
        <v>33253</v>
      </c>
      <c r="L187" s="9" t="s">
        <v>281</v>
      </c>
      <c r="M187" s="5" t="s">
        <v>245</v>
      </c>
    </row>
    <row r="188" spans="2:13" x14ac:dyDescent="0.25">
      <c r="B188" s="5">
        <v>21</v>
      </c>
      <c r="C188" s="5" t="s">
        <v>294</v>
      </c>
      <c r="D188" s="5" t="s">
        <v>97</v>
      </c>
      <c r="E188" s="11">
        <v>3459426</v>
      </c>
      <c r="F188" s="5" t="s">
        <v>365</v>
      </c>
      <c r="G188" s="18">
        <v>40000</v>
      </c>
      <c r="H188" s="18">
        <v>40000</v>
      </c>
      <c r="I188" s="19" t="s">
        <v>301</v>
      </c>
      <c r="J188" s="5" t="s">
        <v>338</v>
      </c>
      <c r="K188" s="23">
        <v>33254</v>
      </c>
      <c r="L188" s="9" t="s">
        <v>281</v>
      </c>
      <c r="M188" s="5" t="s">
        <v>245</v>
      </c>
    </row>
    <row r="189" spans="2:13" x14ac:dyDescent="0.25">
      <c r="B189" s="5">
        <v>22</v>
      </c>
      <c r="C189" s="5" t="s">
        <v>294</v>
      </c>
      <c r="D189" s="5" t="s">
        <v>97</v>
      </c>
      <c r="E189" s="11">
        <v>3459427</v>
      </c>
      <c r="F189" s="5" t="s">
        <v>363</v>
      </c>
      <c r="G189" s="18">
        <v>40000</v>
      </c>
      <c r="H189" s="18">
        <v>40000</v>
      </c>
      <c r="I189" s="19" t="s">
        <v>262</v>
      </c>
      <c r="J189" s="5" t="s">
        <v>300</v>
      </c>
      <c r="K189" s="23">
        <v>33255</v>
      </c>
      <c r="L189" s="9" t="s">
        <v>343</v>
      </c>
      <c r="M189" s="5" t="s">
        <v>178</v>
      </c>
    </row>
    <row r="190" spans="2:13" x14ac:dyDescent="0.25">
      <c r="B190" s="5">
        <v>23</v>
      </c>
      <c r="C190" s="5" t="s">
        <v>294</v>
      </c>
      <c r="D190" s="5" t="s">
        <v>97</v>
      </c>
      <c r="E190" s="11">
        <v>3459428</v>
      </c>
      <c r="F190" s="5" t="s">
        <v>365</v>
      </c>
      <c r="G190" s="18">
        <v>40000</v>
      </c>
      <c r="H190" s="18">
        <v>40000</v>
      </c>
      <c r="I190" s="19" t="s">
        <v>684</v>
      </c>
      <c r="J190" s="5" t="s">
        <v>324</v>
      </c>
      <c r="K190" s="23">
        <v>33256</v>
      </c>
      <c r="L190" s="9" t="s">
        <v>343</v>
      </c>
      <c r="M190" s="5" t="s">
        <v>178</v>
      </c>
    </row>
    <row r="191" spans="2:13" x14ac:dyDescent="0.25">
      <c r="B191" s="5">
        <v>24</v>
      </c>
      <c r="C191" s="5" t="s">
        <v>294</v>
      </c>
      <c r="D191" s="5" t="s">
        <v>97</v>
      </c>
      <c r="E191" s="11">
        <v>3459429</v>
      </c>
      <c r="F191" s="5" t="s">
        <v>365</v>
      </c>
      <c r="G191" s="18">
        <v>40000</v>
      </c>
      <c r="H191" s="18">
        <v>40000</v>
      </c>
      <c r="I191" s="19" t="s">
        <v>664</v>
      </c>
      <c r="J191" s="5" t="s">
        <v>338</v>
      </c>
      <c r="K191" s="23">
        <v>33257</v>
      </c>
      <c r="L191" s="9" t="s">
        <v>281</v>
      </c>
      <c r="M191" s="5" t="s">
        <v>245</v>
      </c>
    </row>
    <row r="192" spans="2:13" x14ac:dyDescent="0.25">
      <c r="B192" s="5">
        <v>25</v>
      </c>
      <c r="C192" s="5" t="s">
        <v>294</v>
      </c>
      <c r="D192" s="5" t="s">
        <v>97</v>
      </c>
      <c r="E192" s="11">
        <v>3459430</v>
      </c>
      <c r="F192" s="5" t="s">
        <v>651</v>
      </c>
      <c r="G192" s="18">
        <v>33000</v>
      </c>
      <c r="H192" s="18">
        <v>33000</v>
      </c>
      <c r="I192" s="19" t="s">
        <v>326</v>
      </c>
      <c r="J192" s="5" t="s">
        <v>695</v>
      </c>
      <c r="K192" s="23">
        <v>33258</v>
      </c>
      <c r="L192" s="9" t="s">
        <v>281</v>
      </c>
      <c r="M192" s="5" t="s">
        <v>245</v>
      </c>
    </row>
    <row r="193" spans="2:13" x14ac:dyDescent="0.25">
      <c r="B193" s="5">
        <v>26</v>
      </c>
      <c r="C193" s="5" t="s">
        <v>294</v>
      </c>
      <c r="D193" s="5" t="s">
        <v>97</v>
      </c>
      <c r="E193" s="11">
        <v>3459431</v>
      </c>
      <c r="F193" s="5" t="s">
        <v>651</v>
      </c>
      <c r="G193" s="18">
        <v>33000</v>
      </c>
      <c r="H193" s="18">
        <v>33000</v>
      </c>
      <c r="I193" s="19" t="s">
        <v>323</v>
      </c>
      <c r="J193" s="5" t="s">
        <v>697</v>
      </c>
      <c r="K193" s="23">
        <v>33259</v>
      </c>
      <c r="L193" s="9" t="s">
        <v>177</v>
      </c>
      <c r="M193" s="5" t="s">
        <v>178</v>
      </c>
    </row>
    <row r="194" spans="2:13" x14ac:dyDescent="0.25">
      <c r="B194" s="5">
        <v>27</v>
      </c>
      <c r="C194" s="5" t="s">
        <v>294</v>
      </c>
      <c r="D194" s="5" t="s">
        <v>97</v>
      </c>
      <c r="E194" s="11">
        <v>3459432</v>
      </c>
      <c r="F194" s="5" t="s">
        <v>366</v>
      </c>
      <c r="G194" s="18">
        <v>33000</v>
      </c>
      <c r="H194" s="18">
        <v>33000</v>
      </c>
      <c r="I194" s="19" t="s">
        <v>321</v>
      </c>
      <c r="J194" s="5" t="s">
        <v>698</v>
      </c>
      <c r="K194" s="23">
        <v>33260</v>
      </c>
      <c r="L194" s="9" t="s">
        <v>281</v>
      </c>
      <c r="M194" s="5" t="s">
        <v>245</v>
      </c>
    </row>
    <row r="195" spans="2:13" x14ac:dyDescent="0.25">
      <c r="B195" s="5">
        <v>28</v>
      </c>
      <c r="C195" s="5" t="s">
        <v>294</v>
      </c>
      <c r="D195" s="5" t="s">
        <v>97</v>
      </c>
      <c r="E195" s="11">
        <v>3459433</v>
      </c>
      <c r="F195" s="5" t="s">
        <v>651</v>
      </c>
      <c r="G195" s="18">
        <v>33000</v>
      </c>
      <c r="H195" s="18">
        <v>33000</v>
      </c>
      <c r="I195" s="19" t="s">
        <v>316</v>
      </c>
      <c r="J195" s="5" t="s">
        <v>305</v>
      </c>
      <c r="K195" s="23">
        <v>33261</v>
      </c>
      <c r="L195" s="9" t="s">
        <v>339</v>
      </c>
      <c r="M195" s="5" t="s">
        <v>178</v>
      </c>
    </row>
    <row r="196" spans="2:13" x14ac:dyDescent="0.25">
      <c r="B196" s="5">
        <v>29</v>
      </c>
      <c r="C196" s="5" t="s">
        <v>294</v>
      </c>
      <c r="D196" s="5" t="s">
        <v>97</v>
      </c>
      <c r="E196" s="11">
        <v>3459434</v>
      </c>
      <c r="F196" s="5" t="s">
        <v>651</v>
      </c>
      <c r="G196" s="18">
        <v>33000</v>
      </c>
      <c r="H196" s="18">
        <v>33000</v>
      </c>
      <c r="I196" s="19" t="s">
        <v>313</v>
      </c>
      <c r="J196" s="5" t="s">
        <v>697</v>
      </c>
      <c r="K196" s="23">
        <v>33262</v>
      </c>
      <c r="L196" s="9" t="s">
        <v>339</v>
      </c>
      <c r="M196" s="5" t="s">
        <v>178</v>
      </c>
    </row>
    <row r="197" spans="2:13" x14ac:dyDescent="0.25">
      <c r="B197" s="5">
        <v>30</v>
      </c>
      <c r="C197" s="5" t="s">
        <v>294</v>
      </c>
      <c r="D197" s="5" t="s">
        <v>97</v>
      </c>
      <c r="E197" s="11">
        <v>3459435</v>
      </c>
      <c r="F197" s="5" t="s">
        <v>705</v>
      </c>
      <c r="G197" s="18">
        <v>33000</v>
      </c>
      <c r="H197" s="18">
        <v>33000</v>
      </c>
      <c r="I197" s="19" t="s">
        <v>262</v>
      </c>
      <c r="J197" s="5" t="s">
        <v>706</v>
      </c>
      <c r="K197" s="23">
        <v>33263</v>
      </c>
      <c r="L197" s="9" t="s">
        <v>177</v>
      </c>
      <c r="M197" s="5" t="s">
        <v>178</v>
      </c>
    </row>
    <row r="198" spans="2:13" x14ac:dyDescent="0.25">
      <c r="B198" s="5">
        <v>31</v>
      </c>
      <c r="C198" s="5" t="s">
        <v>294</v>
      </c>
      <c r="D198" s="5" t="s">
        <v>97</v>
      </c>
      <c r="E198" s="11">
        <v>3459436</v>
      </c>
      <c r="F198" s="5" t="s">
        <v>707</v>
      </c>
      <c r="G198" s="18">
        <v>33000</v>
      </c>
      <c r="H198" s="18">
        <v>33000</v>
      </c>
      <c r="I198" s="19" t="s">
        <v>664</v>
      </c>
      <c r="J198" s="5" t="s">
        <v>708</v>
      </c>
      <c r="K198" s="23">
        <v>33177</v>
      </c>
      <c r="L198" s="9" t="s">
        <v>177</v>
      </c>
      <c r="M198" s="5" t="s">
        <v>178</v>
      </c>
    </row>
    <row r="199" spans="2:13" x14ac:dyDescent="0.25">
      <c r="B199" s="5">
        <v>32</v>
      </c>
      <c r="C199" s="5" t="s">
        <v>294</v>
      </c>
      <c r="D199" s="5" t="s">
        <v>97</v>
      </c>
      <c r="E199" s="11">
        <v>3459437</v>
      </c>
      <c r="F199" s="5" t="s">
        <v>707</v>
      </c>
      <c r="G199" s="18">
        <v>33000</v>
      </c>
      <c r="H199" s="18">
        <v>33000</v>
      </c>
      <c r="I199" s="19" t="s">
        <v>664</v>
      </c>
      <c r="J199" s="5" t="s">
        <v>708</v>
      </c>
      <c r="K199" s="23">
        <v>33288</v>
      </c>
      <c r="L199" s="9" t="s">
        <v>177</v>
      </c>
      <c r="M199" s="5" t="s">
        <v>178</v>
      </c>
    </row>
    <row r="200" spans="2:13" x14ac:dyDescent="0.25">
      <c r="B200" s="5">
        <v>33</v>
      </c>
      <c r="C200" s="5" t="s">
        <v>294</v>
      </c>
      <c r="D200" s="5" t="s">
        <v>97</v>
      </c>
      <c r="E200" s="11">
        <v>3459438</v>
      </c>
      <c r="F200" s="5" t="s">
        <v>707</v>
      </c>
      <c r="G200" s="18">
        <v>33000</v>
      </c>
      <c r="H200" s="18">
        <v>33000</v>
      </c>
      <c r="I200" s="19" t="s">
        <v>308</v>
      </c>
      <c r="J200" s="5" t="s">
        <v>309</v>
      </c>
      <c r="K200" s="23">
        <v>33264</v>
      </c>
      <c r="L200" s="9" t="s">
        <v>177</v>
      </c>
      <c r="M200" s="5" t="s">
        <v>178</v>
      </c>
    </row>
    <row r="201" spans="2:13" x14ac:dyDescent="0.25">
      <c r="B201" s="5">
        <v>34</v>
      </c>
      <c r="C201" s="5" t="s">
        <v>294</v>
      </c>
      <c r="D201" s="5" t="s">
        <v>97</v>
      </c>
      <c r="E201" s="11">
        <v>3459439</v>
      </c>
      <c r="F201" s="5" t="s">
        <v>363</v>
      </c>
      <c r="G201" s="18">
        <v>33000</v>
      </c>
      <c r="H201" s="18">
        <v>33000</v>
      </c>
      <c r="I201" s="19" t="s">
        <v>316</v>
      </c>
      <c r="J201" s="5" t="s">
        <v>317</v>
      </c>
      <c r="K201" s="23">
        <v>33265</v>
      </c>
      <c r="L201" s="9" t="s">
        <v>281</v>
      </c>
      <c r="M201" s="5" t="s">
        <v>245</v>
      </c>
    </row>
    <row r="202" spans="2:13" x14ac:dyDescent="0.25">
      <c r="B202" s="5">
        <v>35</v>
      </c>
      <c r="C202" s="5" t="s">
        <v>294</v>
      </c>
      <c r="D202" s="5" t="s">
        <v>97</v>
      </c>
      <c r="E202" s="11">
        <v>3459440</v>
      </c>
      <c r="F202" s="5" t="s">
        <v>363</v>
      </c>
      <c r="G202" s="18">
        <v>33000</v>
      </c>
      <c r="H202" s="18">
        <v>33000</v>
      </c>
      <c r="I202" s="19" t="s">
        <v>321</v>
      </c>
      <c r="J202" s="5" t="s">
        <v>322</v>
      </c>
      <c r="K202" s="23">
        <v>33266</v>
      </c>
      <c r="L202" s="9" t="s">
        <v>281</v>
      </c>
      <c r="M202" s="5" t="s">
        <v>245</v>
      </c>
    </row>
    <row r="203" spans="2:13" x14ac:dyDescent="0.25">
      <c r="B203" s="5">
        <v>36</v>
      </c>
      <c r="C203" s="5" t="s">
        <v>294</v>
      </c>
      <c r="D203" s="5" t="s">
        <v>97</v>
      </c>
      <c r="E203" s="11">
        <v>3459441</v>
      </c>
      <c r="F203" s="5" t="s">
        <v>363</v>
      </c>
      <c r="G203" s="18">
        <v>33000</v>
      </c>
      <c r="H203" s="18">
        <v>33000</v>
      </c>
      <c r="I203" s="19" t="s">
        <v>321</v>
      </c>
      <c r="J203" s="5" t="s">
        <v>322</v>
      </c>
      <c r="K203" s="23">
        <v>33267</v>
      </c>
      <c r="L203" s="9" t="s">
        <v>281</v>
      </c>
      <c r="M203" s="5" t="s">
        <v>245</v>
      </c>
    </row>
    <row r="204" spans="2:13" x14ac:dyDescent="0.25">
      <c r="B204" s="5">
        <v>37</v>
      </c>
      <c r="C204" s="5" t="s">
        <v>294</v>
      </c>
      <c r="D204" s="5" t="s">
        <v>97</v>
      </c>
      <c r="E204" s="11">
        <v>3459442</v>
      </c>
      <c r="F204" s="5" t="s">
        <v>363</v>
      </c>
      <c r="G204" s="18">
        <v>33000</v>
      </c>
      <c r="H204" s="18">
        <v>33000</v>
      </c>
      <c r="I204" s="19" t="s">
        <v>304</v>
      </c>
      <c r="J204" s="5" t="s">
        <v>305</v>
      </c>
      <c r="K204" s="23">
        <v>33268</v>
      </c>
      <c r="L204" s="9" t="s">
        <v>339</v>
      </c>
      <c r="M204" s="5" t="s">
        <v>178</v>
      </c>
    </row>
    <row r="205" spans="2:13" x14ac:dyDescent="0.25">
      <c r="B205" s="5">
        <v>38</v>
      </c>
      <c r="C205" s="5" t="s">
        <v>294</v>
      </c>
      <c r="D205" s="5" t="s">
        <v>97</v>
      </c>
      <c r="E205" s="11">
        <v>3459443</v>
      </c>
      <c r="F205" s="5" t="s">
        <v>363</v>
      </c>
      <c r="G205" s="18">
        <v>33000</v>
      </c>
      <c r="H205" s="18">
        <v>33000</v>
      </c>
      <c r="I205" s="19" t="s">
        <v>316</v>
      </c>
      <c r="J205" s="5" t="s">
        <v>317</v>
      </c>
      <c r="K205" s="23">
        <v>33269</v>
      </c>
      <c r="L205" s="9" t="s">
        <v>342</v>
      </c>
      <c r="M205" s="5" t="s">
        <v>311</v>
      </c>
    </row>
    <row r="206" spans="2:13" x14ac:dyDescent="0.25">
      <c r="B206" s="5">
        <v>39</v>
      </c>
      <c r="C206" s="5" t="s">
        <v>294</v>
      </c>
      <c r="D206" s="5" t="s">
        <v>97</v>
      </c>
      <c r="E206" s="11">
        <v>3459444</v>
      </c>
      <c r="F206" s="5" t="s">
        <v>363</v>
      </c>
      <c r="G206" s="18">
        <v>33000</v>
      </c>
      <c r="H206" s="18">
        <v>33000</v>
      </c>
      <c r="I206" s="19" t="s">
        <v>304</v>
      </c>
      <c r="J206" s="5" t="s">
        <v>305</v>
      </c>
      <c r="K206" s="23">
        <v>33270</v>
      </c>
      <c r="L206" s="9" t="s">
        <v>342</v>
      </c>
      <c r="M206" s="5" t="s">
        <v>311</v>
      </c>
    </row>
    <row r="207" spans="2:13" x14ac:dyDescent="0.25">
      <c r="B207" s="5">
        <v>40</v>
      </c>
      <c r="C207" s="5" t="s">
        <v>294</v>
      </c>
      <c r="D207" s="5" t="s">
        <v>97</v>
      </c>
      <c r="E207" s="11">
        <v>3459445</v>
      </c>
      <c r="F207" s="5" t="s">
        <v>363</v>
      </c>
      <c r="G207" s="18">
        <v>33000</v>
      </c>
      <c r="H207" s="18">
        <v>33000</v>
      </c>
      <c r="I207" s="19" t="s">
        <v>301</v>
      </c>
      <c r="J207" s="5" t="s">
        <v>302</v>
      </c>
      <c r="K207" s="23">
        <v>33271</v>
      </c>
      <c r="L207" s="9" t="s">
        <v>281</v>
      </c>
      <c r="M207" s="5" t="s">
        <v>245</v>
      </c>
    </row>
    <row r="208" spans="2:13" x14ac:dyDescent="0.25">
      <c r="B208" s="5">
        <v>41</v>
      </c>
      <c r="C208" s="5" t="s">
        <v>294</v>
      </c>
      <c r="D208" s="5" t="s">
        <v>97</v>
      </c>
      <c r="E208" s="11">
        <v>3459446</v>
      </c>
      <c r="F208" s="5" t="s">
        <v>363</v>
      </c>
      <c r="G208" s="18">
        <v>33000</v>
      </c>
      <c r="H208" s="18">
        <v>33000</v>
      </c>
      <c r="I208" s="19" t="s">
        <v>262</v>
      </c>
      <c r="J208" s="5" t="s">
        <v>300</v>
      </c>
      <c r="K208" s="23">
        <v>33272</v>
      </c>
      <c r="L208" s="9" t="s">
        <v>281</v>
      </c>
      <c r="M208" s="5" t="s">
        <v>245</v>
      </c>
    </row>
    <row r="209" spans="2:13" x14ac:dyDescent="0.25">
      <c r="B209" s="5">
        <v>42</v>
      </c>
      <c r="C209" s="5" t="s">
        <v>294</v>
      </c>
      <c r="D209" s="5" t="s">
        <v>97</v>
      </c>
      <c r="E209" s="11">
        <v>3459447</v>
      </c>
      <c r="F209" s="5" t="s">
        <v>363</v>
      </c>
      <c r="G209" s="18">
        <v>33000</v>
      </c>
      <c r="H209" s="18">
        <v>33000</v>
      </c>
      <c r="I209" s="19" t="s">
        <v>316</v>
      </c>
      <c r="J209" s="5" t="s">
        <v>317</v>
      </c>
      <c r="K209" s="23">
        <v>33273</v>
      </c>
      <c r="L209" s="9" t="s">
        <v>281</v>
      </c>
      <c r="M209" s="5" t="s">
        <v>245</v>
      </c>
    </row>
    <row r="210" spans="2:13" x14ac:dyDescent="0.25">
      <c r="B210" s="5">
        <v>43</v>
      </c>
      <c r="C210" s="5" t="s">
        <v>294</v>
      </c>
      <c r="D210" s="5" t="s">
        <v>97</v>
      </c>
      <c r="E210" s="11">
        <v>3459448</v>
      </c>
      <c r="F210" s="5" t="s">
        <v>363</v>
      </c>
      <c r="G210" s="18">
        <v>33000</v>
      </c>
      <c r="H210" s="18">
        <v>33000</v>
      </c>
      <c r="I210" s="19" t="s">
        <v>304</v>
      </c>
      <c r="J210" s="5" t="s">
        <v>305</v>
      </c>
      <c r="K210" s="23">
        <v>33274</v>
      </c>
      <c r="L210" s="9" t="s">
        <v>281</v>
      </c>
      <c r="M210" s="5" t="s">
        <v>245</v>
      </c>
    </row>
    <row r="211" spans="2:13" x14ac:dyDescent="0.25">
      <c r="B211" s="5">
        <v>44</v>
      </c>
      <c r="C211" s="5" t="s">
        <v>294</v>
      </c>
      <c r="D211" s="5" t="s">
        <v>97</v>
      </c>
      <c r="E211" s="11">
        <v>3459449</v>
      </c>
      <c r="F211" s="5" t="s">
        <v>363</v>
      </c>
      <c r="G211" s="18">
        <v>33000</v>
      </c>
      <c r="H211" s="18">
        <v>33000</v>
      </c>
      <c r="I211" s="19" t="s">
        <v>304</v>
      </c>
      <c r="J211" s="5" t="s">
        <v>305</v>
      </c>
      <c r="K211" s="23">
        <v>33275</v>
      </c>
      <c r="L211" s="9" t="s">
        <v>281</v>
      </c>
      <c r="M211" s="5" t="s">
        <v>245</v>
      </c>
    </row>
    <row r="212" spans="2:13" x14ac:dyDescent="0.25">
      <c r="B212" s="5">
        <v>45</v>
      </c>
      <c r="C212" s="5" t="s">
        <v>294</v>
      </c>
      <c r="D212" s="5" t="s">
        <v>97</v>
      </c>
      <c r="E212" s="11">
        <v>3459460</v>
      </c>
      <c r="F212" s="5" t="s">
        <v>709</v>
      </c>
      <c r="G212" s="18">
        <v>40000</v>
      </c>
      <c r="H212" s="18">
        <v>40000</v>
      </c>
      <c r="I212" s="19" t="s">
        <v>326</v>
      </c>
      <c r="J212" s="5" t="s">
        <v>327</v>
      </c>
      <c r="K212" s="23">
        <v>33276</v>
      </c>
      <c r="L212" s="9" t="s">
        <v>177</v>
      </c>
      <c r="M212" s="5" t="s">
        <v>178</v>
      </c>
    </row>
    <row r="213" spans="2:13" x14ac:dyDescent="0.25">
      <c r="B213" s="5">
        <v>46</v>
      </c>
      <c r="C213" s="5" t="s">
        <v>294</v>
      </c>
      <c r="D213" s="5" t="s">
        <v>97</v>
      </c>
      <c r="E213" s="11">
        <v>3459461</v>
      </c>
      <c r="F213" s="5" t="s">
        <v>710</v>
      </c>
      <c r="G213" s="18">
        <v>40000</v>
      </c>
      <c r="H213" s="18">
        <v>40000</v>
      </c>
      <c r="I213" s="19" t="s">
        <v>316</v>
      </c>
      <c r="J213" s="5" t="s">
        <v>317</v>
      </c>
      <c r="K213" s="23">
        <v>33277</v>
      </c>
      <c r="L213" s="9" t="s">
        <v>177</v>
      </c>
      <c r="M213" s="5" t="s">
        <v>178</v>
      </c>
    </row>
    <row r="214" spans="2:13" x14ac:dyDescent="0.25">
      <c r="B214" s="5">
        <v>47</v>
      </c>
      <c r="C214" s="5" t="s">
        <v>294</v>
      </c>
      <c r="D214" s="5" t="s">
        <v>97</v>
      </c>
      <c r="E214" s="11">
        <v>3459462</v>
      </c>
      <c r="F214" s="5" t="s">
        <v>709</v>
      </c>
      <c r="G214" s="18">
        <v>40000</v>
      </c>
      <c r="H214" s="18">
        <v>40000</v>
      </c>
      <c r="I214" s="19" t="s">
        <v>262</v>
      </c>
      <c r="J214" s="5" t="s">
        <v>300</v>
      </c>
      <c r="K214" s="23">
        <v>33278</v>
      </c>
      <c r="L214" s="9" t="s">
        <v>281</v>
      </c>
      <c r="M214" s="5" t="s">
        <v>245</v>
      </c>
    </row>
    <row r="215" spans="2:13" x14ac:dyDescent="0.25">
      <c r="B215" s="5">
        <v>48</v>
      </c>
      <c r="C215" s="5" t="s">
        <v>294</v>
      </c>
      <c r="D215" s="5" t="s">
        <v>97</v>
      </c>
      <c r="E215" s="11">
        <v>3459463</v>
      </c>
      <c r="F215" s="5" t="s">
        <v>651</v>
      </c>
      <c r="G215" s="18">
        <v>40000</v>
      </c>
      <c r="H215" s="18">
        <v>40000</v>
      </c>
      <c r="I215" s="19" t="s">
        <v>313</v>
      </c>
      <c r="J215" s="5" t="s">
        <v>314</v>
      </c>
      <c r="K215" s="23">
        <v>33279</v>
      </c>
      <c r="L215" s="9" t="s">
        <v>339</v>
      </c>
      <c r="M215" s="5" t="s">
        <v>178</v>
      </c>
    </row>
    <row r="216" spans="2:13" x14ac:dyDescent="0.25">
      <c r="B216" s="5">
        <v>49</v>
      </c>
      <c r="C216" s="5" t="s">
        <v>294</v>
      </c>
      <c r="D216" s="5" t="s">
        <v>97</v>
      </c>
      <c r="E216" s="11">
        <v>3459464</v>
      </c>
      <c r="F216" s="5" t="s">
        <v>709</v>
      </c>
      <c r="G216" s="18">
        <v>40000</v>
      </c>
      <c r="H216" s="18">
        <v>40000</v>
      </c>
      <c r="I216" s="19" t="s">
        <v>323</v>
      </c>
      <c r="J216" s="5" t="s">
        <v>324</v>
      </c>
      <c r="K216" s="23">
        <v>33280</v>
      </c>
      <c r="L216" s="9" t="s">
        <v>339</v>
      </c>
      <c r="M216" s="5" t="s">
        <v>178</v>
      </c>
    </row>
    <row r="217" spans="2:13" x14ac:dyDescent="0.25">
      <c r="B217" s="5">
        <v>50</v>
      </c>
      <c r="C217" s="5" t="s">
        <v>294</v>
      </c>
      <c r="D217" s="5" t="s">
        <v>97</v>
      </c>
      <c r="E217" s="11">
        <v>3459465</v>
      </c>
      <c r="F217" s="5" t="s">
        <v>651</v>
      </c>
      <c r="G217" s="18">
        <v>40000</v>
      </c>
      <c r="H217" s="18">
        <v>40000</v>
      </c>
      <c r="I217" s="19" t="s">
        <v>684</v>
      </c>
      <c r="J217" s="5" t="s">
        <v>297</v>
      </c>
      <c r="K217" s="23">
        <v>33281</v>
      </c>
      <c r="L217" s="9" t="s">
        <v>339</v>
      </c>
      <c r="M217" s="5" t="s">
        <v>178</v>
      </c>
    </row>
    <row r="218" spans="2:13" x14ac:dyDescent="0.25">
      <c r="B218" s="5">
        <v>51</v>
      </c>
      <c r="C218" s="5" t="s">
        <v>294</v>
      </c>
      <c r="D218" s="5" t="s">
        <v>97</v>
      </c>
      <c r="E218" s="11">
        <v>3459466</v>
      </c>
      <c r="F218" s="5" t="s">
        <v>651</v>
      </c>
      <c r="G218" s="18">
        <v>40000</v>
      </c>
      <c r="H218" s="18">
        <v>40000</v>
      </c>
      <c r="I218" s="19" t="s">
        <v>711</v>
      </c>
      <c r="J218" s="5" t="s">
        <v>297</v>
      </c>
      <c r="K218" s="23">
        <v>33282</v>
      </c>
      <c r="L218" s="9" t="s">
        <v>339</v>
      </c>
      <c r="M218" s="5" t="s">
        <v>178</v>
      </c>
    </row>
    <row r="219" spans="2:13" x14ac:dyDescent="0.25">
      <c r="B219" s="5">
        <v>52</v>
      </c>
      <c r="C219" s="5" t="s">
        <v>294</v>
      </c>
      <c r="D219" s="5" t="s">
        <v>97</v>
      </c>
      <c r="E219" s="11">
        <v>3459467</v>
      </c>
      <c r="F219" s="5" t="s">
        <v>363</v>
      </c>
      <c r="G219" s="18">
        <v>40000</v>
      </c>
      <c r="H219" s="18">
        <v>40000</v>
      </c>
      <c r="I219" s="19" t="s">
        <v>304</v>
      </c>
      <c r="J219" s="5" t="s">
        <v>305</v>
      </c>
      <c r="K219" s="23">
        <v>33283</v>
      </c>
      <c r="L219" s="9" t="s">
        <v>339</v>
      </c>
      <c r="M219" s="5" t="s">
        <v>178</v>
      </c>
    </row>
    <row r="220" spans="2:13" x14ac:dyDescent="0.25">
      <c r="B220" s="5">
        <v>53</v>
      </c>
      <c r="C220" s="5" t="s">
        <v>294</v>
      </c>
      <c r="D220" s="5" t="s">
        <v>97</v>
      </c>
      <c r="E220" s="11">
        <v>3459468</v>
      </c>
      <c r="F220" s="5" t="s">
        <v>707</v>
      </c>
      <c r="G220" s="18">
        <v>40000</v>
      </c>
      <c r="H220" s="18">
        <v>40000</v>
      </c>
      <c r="I220" s="19" t="s">
        <v>326</v>
      </c>
      <c r="J220" s="5" t="s">
        <v>327</v>
      </c>
      <c r="K220" s="23">
        <v>33284</v>
      </c>
      <c r="L220" s="9" t="s">
        <v>339</v>
      </c>
      <c r="M220" s="5" t="s">
        <v>178</v>
      </c>
    </row>
    <row r="221" spans="2:13" x14ac:dyDescent="0.25">
      <c r="B221" s="5">
        <v>54</v>
      </c>
      <c r="C221" s="5" t="s">
        <v>294</v>
      </c>
      <c r="D221" s="5" t="s">
        <v>97</v>
      </c>
      <c r="E221" s="11">
        <v>3459469</v>
      </c>
      <c r="F221" s="5" t="s">
        <v>651</v>
      </c>
      <c r="G221" s="18">
        <v>40000</v>
      </c>
      <c r="H221" s="18">
        <v>40000</v>
      </c>
      <c r="I221" s="19" t="s">
        <v>684</v>
      </c>
      <c r="J221" s="5" t="s">
        <v>297</v>
      </c>
      <c r="K221" s="23">
        <v>33285</v>
      </c>
      <c r="L221" s="9" t="s">
        <v>339</v>
      </c>
      <c r="M221" s="5" t="s">
        <v>178</v>
      </c>
    </row>
    <row r="222" spans="2:13" x14ac:dyDescent="0.25">
      <c r="B222" s="5">
        <v>55</v>
      </c>
      <c r="C222" s="5" t="s">
        <v>294</v>
      </c>
      <c r="D222" s="5" t="s">
        <v>97</v>
      </c>
      <c r="E222" s="11">
        <v>3459471</v>
      </c>
      <c r="F222" s="5" t="s">
        <v>365</v>
      </c>
      <c r="G222" s="18">
        <v>33000</v>
      </c>
      <c r="H222" s="18">
        <v>33000</v>
      </c>
      <c r="I222" s="19" t="s">
        <v>308</v>
      </c>
      <c r="J222" s="5" t="s">
        <v>309</v>
      </c>
      <c r="K222" s="23">
        <v>33286</v>
      </c>
      <c r="L222" s="9" t="s">
        <v>343</v>
      </c>
      <c r="M222" s="5" t="s">
        <v>178</v>
      </c>
    </row>
    <row r="223" spans="2:13" x14ac:dyDescent="0.25">
      <c r="B223" s="5">
        <v>56</v>
      </c>
      <c r="C223" s="5" t="s">
        <v>294</v>
      </c>
      <c r="D223" s="5" t="s">
        <v>97</v>
      </c>
      <c r="E223" s="11">
        <v>3459472</v>
      </c>
      <c r="F223" s="5" t="s">
        <v>363</v>
      </c>
      <c r="G223" s="18">
        <v>33000</v>
      </c>
      <c r="H223" s="18">
        <v>33000</v>
      </c>
      <c r="I223" s="19" t="s">
        <v>304</v>
      </c>
      <c r="J223" s="5" t="s">
        <v>305</v>
      </c>
      <c r="K223" s="23">
        <v>33287</v>
      </c>
      <c r="L223" s="9" t="s">
        <v>339</v>
      </c>
      <c r="M223" s="5" t="s">
        <v>178</v>
      </c>
    </row>
    <row r="224" spans="2:13" x14ac:dyDescent="0.25">
      <c r="B224" s="5">
        <v>57</v>
      </c>
      <c r="C224" s="5" t="s">
        <v>294</v>
      </c>
      <c r="D224" s="5" t="s">
        <v>97</v>
      </c>
      <c r="E224" s="11">
        <v>3459473</v>
      </c>
      <c r="F224" s="5" t="s">
        <v>707</v>
      </c>
      <c r="G224" s="18">
        <v>33000</v>
      </c>
      <c r="H224" s="18">
        <v>33000</v>
      </c>
      <c r="I224" s="19" t="s">
        <v>664</v>
      </c>
      <c r="J224" s="5" t="s">
        <v>338</v>
      </c>
      <c r="K224" s="23">
        <v>33289</v>
      </c>
      <c r="L224" s="9" t="s">
        <v>343</v>
      </c>
      <c r="M224" s="5" t="s">
        <v>178</v>
      </c>
    </row>
    <row r="225" spans="2:13" x14ac:dyDescent="0.25">
      <c r="B225" s="5">
        <v>58</v>
      </c>
      <c r="C225" s="5" t="s">
        <v>294</v>
      </c>
      <c r="D225" s="5" t="s">
        <v>97</v>
      </c>
      <c r="E225" s="11">
        <v>3459474</v>
      </c>
      <c r="F225" s="5" t="s">
        <v>707</v>
      </c>
      <c r="G225" s="18">
        <v>33000</v>
      </c>
      <c r="H225" s="18">
        <v>33000</v>
      </c>
      <c r="I225" s="19" t="s">
        <v>326</v>
      </c>
      <c r="J225" s="5" t="s">
        <v>704</v>
      </c>
      <c r="K225" s="23">
        <v>33290</v>
      </c>
      <c r="L225" s="9" t="s">
        <v>281</v>
      </c>
      <c r="M225" s="5" t="s">
        <v>245</v>
      </c>
    </row>
    <row r="226" spans="2:13" x14ac:dyDescent="0.25">
      <c r="B226" s="5">
        <v>59</v>
      </c>
      <c r="C226" s="5" t="s">
        <v>294</v>
      </c>
      <c r="D226" s="5" t="s">
        <v>97</v>
      </c>
      <c r="E226" s="11">
        <v>3459475</v>
      </c>
      <c r="F226" s="5" t="s">
        <v>707</v>
      </c>
      <c r="G226" s="18">
        <v>33000</v>
      </c>
      <c r="H226" s="18">
        <v>33000</v>
      </c>
      <c r="I226" s="19" t="s">
        <v>323</v>
      </c>
      <c r="J226" s="5" t="s">
        <v>324</v>
      </c>
      <c r="K226" s="23">
        <v>33291</v>
      </c>
      <c r="L226" s="9" t="s">
        <v>342</v>
      </c>
      <c r="M226" s="5" t="s">
        <v>311</v>
      </c>
    </row>
    <row r="227" spans="2:13" x14ac:dyDescent="0.25">
      <c r="B227" s="5">
        <v>60</v>
      </c>
      <c r="C227" s="5" t="s">
        <v>294</v>
      </c>
      <c r="D227" s="5" t="s">
        <v>97</v>
      </c>
      <c r="E227" s="11">
        <v>3459476</v>
      </c>
      <c r="F227" s="5" t="s">
        <v>707</v>
      </c>
      <c r="G227" s="18">
        <v>33000</v>
      </c>
      <c r="H227" s="18">
        <v>33000</v>
      </c>
      <c r="I227" s="19" t="s">
        <v>321</v>
      </c>
      <c r="J227" s="5" t="s">
        <v>322</v>
      </c>
      <c r="K227" s="23">
        <v>33292</v>
      </c>
      <c r="L227" s="9" t="s">
        <v>342</v>
      </c>
      <c r="M227" s="5" t="s">
        <v>311</v>
      </c>
    </row>
    <row r="228" spans="2:13" x14ac:dyDescent="0.25">
      <c r="B228" s="5">
        <v>61</v>
      </c>
      <c r="C228" s="5" t="s">
        <v>294</v>
      </c>
      <c r="D228" s="5" t="s">
        <v>97</v>
      </c>
      <c r="E228" s="11">
        <v>3459477</v>
      </c>
      <c r="F228" s="5" t="s">
        <v>707</v>
      </c>
      <c r="G228" s="18">
        <v>33000</v>
      </c>
      <c r="H228" s="18">
        <v>33000</v>
      </c>
      <c r="I228" s="19" t="s">
        <v>316</v>
      </c>
      <c r="J228" s="5" t="s">
        <v>317</v>
      </c>
      <c r="K228" s="23">
        <v>33293</v>
      </c>
      <c r="L228" s="9" t="s">
        <v>342</v>
      </c>
      <c r="M228" s="5" t="s">
        <v>311</v>
      </c>
    </row>
    <row r="229" spans="2:13" x14ac:dyDescent="0.25">
      <c r="B229" s="5">
        <v>62</v>
      </c>
      <c r="C229" s="5" t="s">
        <v>294</v>
      </c>
      <c r="D229" s="5" t="s">
        <v>97</v>
      </c>
      <c r="E229" s="11">
        <v>3459478</v>
      </c>
      <c r="F229" s="5" t="s">
        <v>707</v>
      </c>
      <c r="G229" s="18">
        <v>33000</v>
      </c>
      <c r="H229" s="18">
        <v>33000</v>
      </c>
      <c r="I229" s="19" t="s">
        <v>313</v>
      </c>
      <c r="J229" s="5" t="s">
        <v>314</v>
      </c>
      <c r="K229" s="23">
        <v>33294</v>
      </c>
      <c r="L229" s="9" t="s">
        <v>339</v>
      </c>
      <c r="M229" s="5" t="s">
        <v>178</v>
      </c>
    </row>
    <row r="230" spans="2:13" x14ac:dyDescent="0.25">
      <c r="B230" s="5">
        <v>63</v>
      </c>
      <c r="C230" s="5" t="s">
        <v>294</v>
      </c>
      <c r="D230" s="5" t="s">
        <v>97</v>
      </c>
      <c r="E230" s="11">
        <v>3459479</v>
      </c>
      <c r="F230" s="5" t="s">
        <v>707</v>
      </c>
      <c r="G230" s="18">
        <v>33000</v>
      </c>
      <c r="H230" s="18">
        <v>33000</v>
      </c>
      <c r="I230" s="19" t="s">
        <v>308</v>
      </c>
      <c r="J230" s="5" t="s">
        <v>309</v>
      </c>
      <c r="K230" s="23">
        <v>33295</v>
      </c>
      <c r="L230" s="9" t="s">
        <v>343</v>
      </c>
      <c r="M230" s="5" t="s">
        <v>178</v>
      </c>
    </row>
    <row r="231" spans="2:13" x14ac:dyDescent="0.25">
      <c r="B231" s="5">
        <v>64</v>
      </c>
      <c r="C231" s="5" t="s">
        <v>294</v>
      </c>
      <c r="D231" s="5" t="s">
        <v>97</v>
      </c>
      <c r="E231" s="11">
        <v>3459480</v>
      </c>
      <c r="F231" s="5" t="s">
        <v>707</v>
      </c>
      <c r="G231" s="18">
        <v>33000</v>
      </c>
      <c r="H231" s="18">
        <v>33000</v>
      </c>
      <c r="I231" s="19" t="s">
        <v>304</v>
      </c>
      <c r="J231" s="5" t="s">
        <v>305</v>
      </c>
      <c r="K231" s="23">
        <v>33296</v>
      </c>
      <c r="L231" s="9" t="s">
        <v>342</v>
      </c>
      <c r="M231" s="5" t="s">
        <v>311</v>
      </c>
    </row>
    <row r="232" spans="2:13" x14ac:dyDescent="0.25">
      <c r="B232" s="5">
        <v>65</v>
      </c>
      <c r="C232" s="5" t="s">
        <v>294</v>
      </c>
      <c r="D232" s="5" t="s">
        <v>97</v>
      </c>
      <c r="E232" s="11">
        <v>3459481</v>
      </c>
      <c r="F232" s="5" t="s">
        <v>425</v>
      </c>
      <c r="G232" s="18">
        <v>33000</v>
      </c>
      <c r="H232" s="18">
        <v>33000</v>
      </c>
      <c r="I232" s="19" t="s">
        <v>301</v>
      </c>
      <c r="J232" s="5" t="s">
        <v>302</v>
      </c>
      <c r="K232" s="23">
        <v>33297</v>
      </c>
      <c r="L232" s="9" t="s">
        <v>342</v>
      </c>
      <c r="M232" s="5" t="s">
        <v>311</v>
      </c>
    </row>
    <row r="233" spans="2:13" x14ac:dyDescent="0.25">
      <c r="B233" s="5">
        <v>66</v>
      </c>
      <c r="C233" s="5" t="s">
        <v>294</v>
      </c>
      <c r="D233" s="5" t="s">
        <v>97</v>
      </c>
      <c r="E233" s="11">
        <v>3459482</v>
      </c>
      <c r="F233" s="5" t="s">
        <v>690</v>
      </c>
      <c r="G233" s="18">
        <v>33000</v>
      </c>
      <c r="H233" s="18">
        <v>33000</v>
      </c>
      <c r="I233" s="19" t="s">
        <v>262</v>
      </c>
      <c r="J233" s="5" t="s">
        <v>300</v>
      </c>
      <c r="K233" s="23">
        <v>33298</v>
      </c>
      <c r="L233" s="9" t="s">
        <v>342</v>
      </c>
      <c r="M233" s="5" t="s">
        <v>311</v>
      </c>
    </row>
    <row r="234" spans="2:13" x14ac:dyDescent="0.25">
      <c r="B234" s="5">
        <v>67</v>
      </c>
      <c r="C234" s="5" t="s">
        <v>294</v>
      </c>
      <c r="D234" s="5" t="s">
        <v>97</v>
      </c>
      <c r="E234" s="11">
        <v>3459483</v>
      </c>
      <c r="F234" s="5" t="s">
        <v>712</v>
      </c>
      <c r="G234" s="18">
        <v>33000</v>
      </c>
      <c r="H234" s="18">
        <v>33000</v>
      </c>
      <c r="I234" s="19" t="s">
        <v>684</v>
      </c>
      <c r="J234" s="5" t="s">
        <v>713</v>
      </c>
      <c r="K234" s="23">
        <v>33299</v>
      </c>
      <c r="L234" s="9" t="s">
        <v>339</v>
      </c>
      <c r="M234" s="5" t="s">
        <v>178</v>
      </c>
    </row>
    <row r="235" spans="2:13" x14ac:dyDescent="0.25">
      <c r="B235" s="5">
        <v>68</v>
      </c>
      <c r="C235" s="5" t="s">
        <v>294</v>
      </c>
      <c r="D235" s="5" t="s">
        <v>97</v>
      </c>
      <c r="E235" s="11">
        <v>3459484</v>
      </c>
      <c r="F235" s="5" t="s">
        <v>714</v>
      </c>
      <c r="G235" s="18">
        <v>33000</v>
      </c>
      <c r="H235" s="18">
        <v>33000</v>
      </c>
      <c r="I235" s="19" t="s">
        <v>262</v>
      </c>
      <c r="J235" s="5" t="s">
        <v>300</v>
      </c>
      <c r="K235" s="23">
        <v>33300</v>
      </c>
      <c r="L235" s="9" t="s">
        <v>339</v>
      </c>
      <c r="M235" s="5" t="s">
        <v>178</v>
      </c>
    </row>
    <row r="236" spans="2:13" x14ac:dyDescent="0.25">
      <c r="B236" s="5">
        <v>69</v>
      </c>
      <c r="C236" s="5" t="s">
        <v>294</v>
      </c>
      <c r="D236" s="5" t="s">
        <v>97</v>
      </c>
      <c r="E236" s="11">
        <v>3459485</v>
      </c>
      <c r="F236" s="5" t="s">
        <v>363</v>
      </c>
      <c r="G236" s="18">
        <v>33000</v>
      </c>
      <c r="H236" s="18">
        <v>33000</v>
      </c>
      <c r="I236" s="19" t="s">
        <v>301</v>
      </c>
      <c r="J236" s="5" t="s">
        <v>302</v>
      </c>
      <c r="K236" s="23">
        <v>33301</v>
      </c>
      <c r="L236" s="9" t="s">
        <v>342</v>
      </c>
      <c r="M236" s="5" t="s">
        <v>311</v>
      </c>
    </row>
    <row r="237" spans="2:13" x14ac:dyDescent="0.25">
      <c r="B237" s="5">
        <v>70</v>
      </c>
      <c r="C237" s="5" t="s">
        <v>294</v>
      </c>
      <c r="D237" s="5" t="s">
        <v>97</v>
      </c>
      <c r="E237" s="11">
        <v>3459486</v>
      </c>
      <c r="F237" s="5" t="s">
        <v>715</v>
      </c>
      <c r="G237" s="18">
        <v>40000</v>
      </c>
      <c r="H237" s="18">
        <v>40000</v>
      </c>
      <c r="I237" s="19" t="s">
        <v>304</v>
      </c>
      <c r="J237" s="5" t="s">
        <v>305</v>
      </c>
      <c r="K237" s="23">
        <v>33302</v>
      </c>
      <c r="L237" s="9" t="s">
        <v>281</v>
      </c>
      <c r="M237" s="5" t="s">
        <v>245</v>
      </c>
    </row>
    <row r="238" spans="2:13" x14ac:dyDescent="0.25">
      <c r="B238" s="5">
        <v>71</v>
      </c>
      <c r="C238" s="5" t="s">
        <v>294</v>
      </c>
      <c r="D238" s="5" t="s">
        <v>97</v>
      </c>
      <c r="E238" s="11">
        <v>3459487</v>
      </c>
      <c r="F238" s="5" t="s">
        <v>651</v>
      </c>
      <c r="G238" s="18">
        <v>40000</v>
      </c>
      <c r="H238" s="18">
        <v>40000</v>
      </c>
      <c r="I238" s="19" t="s">
        <v>716</v>
      </c>
      <c r="J238" s="5" t="s">
        <v>309</v>
      </c>
      <c r="K238" s="23">
        <v>33303</v>
      </c>
      <c r="L238" s="9" t="s">
        <v>281</v>
      </c>
      <c r="M238" s="5" t="s">
        <v>245</v>
      </c>
    </row>
    <row r="239" spans="2:13" x14ac:dyDescent="0.25">
      <c r="B239" s="5">
        <v>72</v>
      </c>
      <c r="C239" s="5" t="s">
        <v>294</v>
      </c>
      <c r="D239" s="5" t="s">
        <v>97</v>
      </c>
      <c r="E239" s="11">
        <v>3459488</v>
      </c>
      <c r="F239" s="5" t="s">
        <v>717</v>
      </c>
      <c r="G239" s="18">
        <v>40000</v>
      </c>
      <c r="H239" s="18">
        <v>40000</v>
      </c>
      <c r="I239" s="19" t="s">
        <v>313</v>
      </c>
      <c r="J239" s="5" t="s">
        <v>314</v>
      </c>
      <c r="K239" s="23">
        <v>33304</v>
      </c>
      <c r="L239" s="9" t="s">
        <v>339</v>
      </c>
      <c r="M239" s="5" t="s">
        <v>178</v>
      </c>
    </row>
    <row r="240" spans="2:13" x14ac:dyDescent="0.25">
      <c r="B240" s="5">
        <v>73</v>
      </c>
      <c r="C240" s="5" t="s">
        <v>294</v>
      </c>
      <c r="D240" s="5" t="s">
        <v>97</v>
      </c>
      <c r="E240" s="11">
        <v>3459489</v>
      </c>
      <c r="F240" s="5" t="s">
        <v>718</v>
      </c>
      <c r="G240" s="18">
        <v>40000</v>
      </c>
      <c r="H240" s="18">
        <v>40000</v>
      </c>
      <c r="I240" s="19" t="s">
        <v>321</v>
      </c>
      <c r="J240" s="5" t="s">
        <v>322</v>
      </c>
      <c r="K240" s="23">
        <v>33305</v>
      </c>
      <c r="L240" s="9" t="s">
        <v>339</v>
      </c>
      <c r="M240" s="5" t="s">
        <v>178</v>
      </c>
    </row>
    <row r="241" spans="2:13" x14ac:dyDescent="0.25">
      <c r="B241" s="5">
        <v>74</v>
      </c>
      <c r="C241" s="5" t="s">
        <v>294</v>
      </c>
      <c r="D241" s="5" t="s">
        <v>97</v>
      </c>
      <c r="E241" s="11">
        <v>3459490</v>
      </c>
      <c r="F241" s="5" t="s">
        <v>651</v>
      </c>
      <c r="G241" s="18">
        <v>40000</v>
      </c>
      <c r="H241" s="18">
        <v>40000</v>
      </c>
      <c r="I241" s="19" t="s">
        <v>684</v>
      </c>
      <c r="J241" s="5" t="s">
        <v>302</v>
      </c>
      <c r="K241" s="23">
        <v>33306</v>
      </c>
      <c r="L241" s="9" t="s">
        <v>281</v>
      </c>
      <c r="M241" s="5" t="s">
        <v>245</v>
      </c>
    </row>
    <row r="242" spans="2:13" x14ac:dyDescent="0.25">
      <c r="B242" s="5">
        <v>75</v>
      </c>
      <c r="C242" s="5" t="s">
        <v>294</v>
      </c>
      <c r="D242" s="5" t="s">
        <v>97</v>
      </c>
      <c r="E242" s="11">
        <v>3459491</v>
      </c>
      <c r="F242" s="5" t="s">
        <v>719</v>
      </c>
      <c r="G242" s="18">
        <v>40000</v>
      </c>
      <c r="H242" s="18">
        <v>40000</v>
      </c>
      <c r="I242" s="19" t="s">
        <v>313</v>
      </c>
      <c r="J242" s="5" t="s">
        <v>314</v>
      </c>
      <c r="K242" s="23">
        <v>33307</v>
      </c>
      <c r="L242" s="9" t="s">
        <v>177</v>
      </c>
      <c r="M242" s="5" t="s">
        <v>178</v>
      </c>
    </row>
    <row r="243" spans="2:13" x14ac:dyDescent="0.25">
      <c r="B243" s="5">
        <v>76</v>
      </c>
      <c r="C243" s="5" t="s">
        <v>294</v>
      </c>
      <c r="D243" s="5" t="s">
        <v>97</v>
      </c>
      <c r="E243" s="11">
        <v>3459492</v>
      </c>
      <c r="F243" s="5" t="s">
        <v>719</v>
      </c>
      <c r="G243" s="18">
        <v>40000</v>
      </c>
      <c r="H243" s="18">
        <v>40000</v>
      </c>
      <c r="I243" s="19" t="s">
        <v>282</v>
      </c>
      <c r="J243" s="5" t="s">
        <v>314</v>
      </c>
      <c r="K243" s="23">
        <v>33308</v>
      </c>
      <c r="L243" s="9" t="s">
        <v>177</v>
      </c>
      <c r="M243" s="5" t="s">
        <v>178</v>
      </c>
    </row>
    <row r="244" spans="2:13" x14ac:dyDescent="0.25">
      <c r="B244" s="5">
        <v>77</v>
      </c>
      <c r="C244" s="5" t="s">
        <v>294</v>
      </c>
      <c r="D244" s="5" t="s">
        <v>97</v>
      </c>
      <c r="E244" s="11">
        <v>3459493</v>
      </c>
      <c r="F244" s="5" t="s">
        <v>720</v>
      </c>
      <c r="G244" s="18">
        <v>40000</v>
      </c>
      <c r="H244" s="18">
        <v>40000</v>
      </c>
      <c r="I244" s="19" t="s">
        <v>262</v>
      </c>
      <c r="J244" s="5" t="s">
        <v>327</v>
      </c>
      <c r="K244" s="23">
        <v>33309</v>
      </c>
      <c r="L244" s="9" t="s">
        <v>343</v>
      </c>
      <c r="M244" s="5" t="s">
        <v>178</v>
      </c>
    </row>
    <row r="245" spans="2:13" x14ac:dyDescent="0.25">
      <c r="B245" s="5">
        <v>78</v>
      </c>
      <c r="C245" s="5" t="s">
        <v>294</v>
      </c>
      <c r="D245" s="5" t="s">
        <v>97</v>
      </c>
      <c r="E245" s="11">
        <v>3459494</v>
      </c>
      <c r="F245" s="5" t="s">
        <v>719</v>
      </c>
      <c r="G245" s="18">
        <v>40000</v>
      </c>
      <c r="H245" s="18">
        <v>40000</v>
      </c>
      <c r="I245" s="19" t="s">
        <v>326</v>
      </c>
      <c r="J245" s="5" t="s">
        <v>327</v>
      </c>
      <c r="K245" s="23">
        <v>33310</v>
      </c>
      <c r="L245" s="9" t="s">
        <v>339</v>
      </c>
      <c r="M245" s="5" t="s">
        <v>178</v>
      </c>
    </row>
    <row r="246" spans="2:13" x14ac:dyDescent="0.25">
      <c r="B246" s="5">
        <v>79</v>
      </c>
      <c r="C246" s="5" t="s">
        <v>294</v>
      </c>
      <c r="D246" s="5" t="s">
        <v>97</v>
      </c>
      <c r="E246" s="11">
        <v>3459495</v>
      </c>
      <c r="F246" s="5" t="s">
        <v>721</v>
      </c>
      <c r="G246" s="18">
        <v>40000</v>
      </c>
      <c r="H246" s="18">
        <v>40000</v>
      </c>
      <c r="I246" s="19" t="s">
        <v>262</v>
      </c>
      <c r="J246" s="5" t="s">
        <v>300</v>
      </c>
      <c r="K246" s="23">
        <v>33311</v>
      </c>
      <c r="L246" s="9" t="s">
        <v>342</v>
      </c>
      <c r="M246" s="5" t="s">
        <v>311</v>
      </c>
    </row>
    <row r="247" spans="2:13" x14ac:dyDescent="0.25">
      <c r="B247" s="5">
        <v>80</v>
      </c>
      <c r="C247" s="5" t="s">
        <v>294</v>
      </c>
      <c r="D247" s="5" t="s">
        <v>97</v>
      </c>
      <c r="E247" s="11">
        <v>3459496</v>
      </c>
      <c r="F247" s="5" t="s">
        <v>719</v>
      </c>
      <c r="G247" s="18">
        <v>40000</v>
      </c>
      <c r="H247" s="18">
        <v>40000</v>
      </c>
      <c r="I247" s="19" t="s">
        <v>321</v>
      </c>
      <c r="J247" s="5" t="s">
        <v>314</v>
      </c>
      <c r="K247" s="23">
        <v>33312</v>
      </c>
      <c r="L247" s="9" t="s">
        <v>281</v>
      </c>
      <c r="M247" s="5" t="s">
        <v>245</v>
      </c>
    </row>
    <row r="248" spans="2:13" x14ac:dyDescent="0.25">
      <c r="B248" s="5">
        <v>81</v>
      </c>
      <c r="C248" s="5" t="s">
        <v>294</v>
      </c>
      <c r="D248" s="5" t="s">
        <v>97</v>
      </c>
      <c r="E248" s="11">
        <v>3459497</v>
      </c>
      <c r="F248" s="5" t="s">
        <v>719</v>
      </c>
      <c r="G248" s="18">
        <v>40000</v>
      </c>
      <c r="H248" s="18">
        <v>40000</v>
      </c>
      <c r="I248" s="19" t="s">
        <v>316</v>
      </c>
      <c r="J248" s="5" t="s">
        <v>317</v>
      </c>
      <c r="K248" s="23">
        <v>33313</v>
      </c>
      <c r="L248" s="9" t="s">
        <v>343</v>
      </c>
      <c r="M248" s="5" t="s">
        <v>178</v>
      </c>
    </row>
    <row r="249" spans="2:13" x14ac:dyDescent="0.25">
      <c r="B249" s="5">
        <v>82</v>
      </c>
      <c r="C249" s="5" t="s">
        <v>294</v>
      </c>
      <c r="D249" s="5" t="s">
        <v>97</v>
      </c>
      <c r="E249" s="11">
        <v>3459498</v>
      </c>
      <c r="F249" s="5" t="s">
        <v>719</v>
      </c>
      <c r="G249" s="18">
        <v>40000</v>
      </c>
      <c r="H249" s="18">
        <v>40000</v>
      </c>
      <c r="I249" s="19" t="s">
        <v>301</v>
      </c>
      <c r="J249" s="5" t="s">
        <v>722</v>
      </c>
      <c r="K249" s="23">
        <v>33314</v>
      </c>
      <c r="L249" s="9" t="s">
        <v>177</v>
      </c>
      <c r="M249" s="5" t="s">
        <v>178</v>
      </c>
    </row>
    <row r="250" spans="2:13" x14ac:dyDescent="0.25">
      <c r="B250" s="5">
        <v>83</v>
      </c>
      <c r="C250" s="5" t="s">
        <v>294</v>
      </c>
      <c r="D250" s="5" t="s">
        <v>97</v>
      </c>
      <c r="E250" s="11">
        <v>3459499</v>
      </c>
      <c r="F250" s="5" t="s">
        <v>723</v>
      </c>
      <c r="G250" s="18">
        <v>40000</v>
      </c>
      <c r="H250" s="18">
        <v>40000</v>
      </c>
      <c r="I250" s="19" t="s">
        <v>323</v>
      </c>
      <c r="J250" s="5" t="s">
        <v>324</v>
      </c>
      <c r="K250" s="23">
        <v>33315</v>
      </c>
      <c r="L250" s="9" t="s">
        <v>339</v>
      </c>
      <c r="M250" s="5" t="s">
        <v>178</v>
      </c>
    </row>
    <row r="251" spans="2:13" x14ac:dyDescent="0.25">
      <c r="B251" s="5">
        <v>84</v>
      </c>
      <c r="C251" s="5" t="s">
        <v>294</v>
      </c>
      <c r="D251" s="5" t="s">
        <v>97</v>
      </c>
      <c r="E251" s="11">
        <v>3459501</v>
      </c>
      <c r="F251" s="5" t="s">
        <v>425</v>
      </c>
      <c r="G251" s="18">
        <v>40000</v>
      </c>
      <c r="H251" s="18">
        <v>40000</v>
      </c>
      <c r="I251" s="19" t="s">
        <v>321</v>
      </c>
      <c r="J251" s="5" t="s">
        <v>322</v>
      </c>
      <c r="K251" s="23">
        <v>33316</v>
      </c>
      <c r="L251" s="9" t="s">
        <v>343</v>
      </c>
      <c r="M251" s="5" t="s">
        <v>178</v>
      </c>
    </row>
    <row r="252" spans="2:13" x14ac:dyDescent="0.25">
      <c r="B252" s="5">
        <v>85</v>
      </c>
      <c r="C252" s="5" t="s">
        <v>294</v>
      </c>
      <c r="D252" s="5" t="s">
        <v>97</v>
      </c>
      <c r="E252" s="11">
        <v>3459502</v>
      </c>
      <c r="F252" s="5" t="s">
        <v>425</v>
      </c>
      <c r="G252" s="18">
        <v>40000</v>
      </c>
      <c r="H252" s="18">
        <v>40000</v>
      </c>
      <c r="I252" s="19" t="s">
        <v>301</v>
      </c>
      <c r="J252" s="5" t="s">
        <v>302</v>
      </c>
      <c r="K252" s="23">
        <v>33317</v>
      </c>
      <c r="L252" s="9" t="s">
        <v>343</v>
      </c>
      <c r="M252" s="5" t="s">
        <v>178</v>
      </c>
    </row>
    <row r="253" spans="2:13" x14ac:dyDescent="0.25">
      <c r="B253" s="5">
        <v>86</v>
      </c>
      <c r="C253" s="5" t="s">
        <v>294</v>
      </c>
      <c r="D253" s="5" t="s">
        <v>97</v>
      </c>
      <c r="E253" s="11">
        <v>3459503</v>
      </c>
      <c r="F253" s="5" t="s">
        <v>425</v>
      </c>
      <c r="G253" s="18">
        <v>40000</v>
      </c>
      <c r="H253" s="18">
        <v>40000</v>
      </c>
      <c r="I253" s="19" t="s">
        <v>360</v>
      </c>
      <c r="J253" s="5" t="s">
        <v>302</v>
      </c>
      <c r="K253" s="23">
        <v>33318</v>
      </c>
      <c r="L253" s="9" t="s">
        <v>343</v>
      </c>
      <c r="M253" s="5" t="s">
        <v>178</v>
      </c>
    </row>
    <row r="254" spans="2:13" x14ac:dyDescent="0.25">
      <c r="B254" s="5">
        <v>87</v>
      </c>
      <c r="C254" s="5" t="s">
        <v>294</v>
      </c>
      <c r="D254" s="5" t="s">
        <v>97</v>
      </c>
      <c r="E254" s="11">
        <v>3459504</v>
      </c>
      <c r="F254" s="5" t="s">
        <v>425</v>
      </c>
      <c r="G254" s="18">
        <v>40000</v>
      </c>
      <c r="H254" s="18">
        <v>40000</v>
      </c>
      <c r="I254" s="19" t="s">
        <v>301</v>
      </c>
      <c r="J254" s="5" t="s">
        <v>302</v>
      </c>
      <c r="K254" s="23">
        <v>33319</v>
      </c>
      <c r="L254" s="9" t="s">
        <v>343</v>
      </c>
      <c r="M254" s="5" t="s">
        <v>178</v>
      </c>
    </row>
    <row r="255" spans="2:13" x14ac:dyDescent="0.25">
      <c r="B255" s="5">
        <v>88</v>
      </c>
      <c r="C255" s="5" t="s">
        <v>294</v>
      </c>
      <c r="D255" s="5" t="s">
        <v>97</v>
      </c>
      <c r="E255" s="11">
        <v>3459505</v>
      </c>
      <c r="F255" s="5" t="s">
        <v>425</v>
      </c>
      <c r="G255" s="18">
        <v>40000</v>
      </c>
      <c r="H255" s="18">
        <v>40000</v>
      </c>
      <c r="I255" s="19" t="s">
        <v>360</v>
      </c>
      <c r="J255" s="5" t="s">
        <v>302</v>
      </c>
      <c r="K255" s="23">
        <v>33320</v>
      </c>
      <c r="L255" s="9" t="s">
        <v>343</v>
      </c>
      <c r="M255" s="5" t="s">
        <v>178</v>
      </c>
    </row>
    <row r="256" spans="2:13" ht="18.75" x14ac:dyDescent="0.3">
      <c r="B256" s="5"/>
      <c r="C256" s="5"/>
      <c r="D256" s="13"/>
      <c r="E256" s="30" t="s">
        <v>724</v>
      </c>
      <c r="F256" s="30" t="s">
        <v>48</v>
      </c>
      <c r="G256" s="28"/>
      <c r="H256" s="25">
        <f>SUM(H168:H255)</f>
        <v>3240000</v>
      </c>
      <c r="I256" s="19"/>
      <c r="J256" s="5"/>
      <c r="K256" s="23"/>
      <c r="L256" s="9"/>
      <c r="M256" s="5"/>
    </row>
    <row r="257" spans="2:13" ht="18.75" x14ac:dyDescent="0.3">
      <c r="B257" s="5"/>
      <c r="C257" s="5"/>
      <c r="D257" s="13"/>
      <c r="E257" s="31"/>
      <c r="F257" s="13"/>
      <c r="G257" s="28"/>
      <c r="H257" s="25" t="s">
        <v>142</v>
      </c>
      <c r="I257" s="36">
        <v>1489547</v>
      </c>
      <c r="J257" s="25"/>
      <c r="K257" s="27"/>
      <c r="L257" s="9"/>
      <c r="M257" s="5"/>
    </row>
    <row r="258" spans="2:13" x14ac:dyDescent="0.25">
      <c r="F258" s="6" t="s">
        <v>11</v>
      </c>
      <c r="J258"/>
      <c r="L258" s="10"/>
    </row>
    <row r="259" spans="2:13" x14ac:dyDescent="0.25">
      <c r="B259" s="6" t="s">
        <v>113</v>
      </c>
      <c r="C259" s="6"/>
      <c r="D259" s="6"/>
      <c r="F259"/>
      <c r="H259" s="4"/>
      <c r="J259" s="6" t="s">
        <v>110</v>
      </c>
      <c r="K259" s="6"/>
      <c r="L259" s="10"/>
    </row>
    <row r="260" spans="2:13" x14ac:dyDescent="0.25">
      <c r="B260" s="6" t="s">
        <v>112</v>
      </c>
      <c r="C260" s="6"/>
      <c r="D260" s="6"/>
      <c r="F260"/>
      <c r="H260" s="4"/>
      <c r="J260" s="6" t="s">
        <v>111</v>
      </c>
      <c r="K260" s="6"/>
      <c r="L260" s="10"/>
    </row>
    <row r="261" spans="2:13" x14ac:dyDescent="0.25">
      <c r="B261" s="6" t="s">
        <v>19</v>
      </c>
      <c r="C261" s="6"/>
      <c r="D261" s="6"/>
      <c r="F261"/>
      <c r="H261" s="4"/>
      <c r="J261" s="6" t="s">
        <v>112</v>
      </c>
      <c r="K261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5"/>
  <sheetViews>
    <sheetView topLeftCell="F161" zoomScale="115" zoomScaleNormal="115" workbookViewId="0">
      <selection activeCell="M178" sqref="M178"/>
    </sheetView>
  </sheetViews>
  <sheetFormatPr defaultRowHeight="15" x14ac:dyDescent="0.25"/>
  <cols>
    <col min="1" max="1" width="3.7109375" customWidth="1"/>
    <col min="2" max="2" width="5.28515625" customWidth="1"/>
    <col min="3" max="3" width="14.85546875" customWidth="1"/>
    <col min="4" max="4" width="9" customWidth="1"/>
    <col min="5" max="5" width="20" customWidth="1"/>
    <col min="6" max="6" width="15.28515625" style="4" customWidth="1"/>
    <col min="7" max="7" width="13" customWidth="1"/>
    <col min="8" max="8" width="15" customWidth="1"/>
    <col min="9" max="9" width="15.28515625" customWidth="1"/>
    <col min="10" max="10" width="14.5703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725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1489547</v>
      </c>
      <c r="I167" s="7"/>
      <c r="J167" s="9"/>
      <c r="K167" s="7"/>
      <c r="L167" s="7"/>
      <c r="M167" s="7"/>
    </row>
    <row r="168" spans="2:13" x14ac:dyDescent="0.25">
      <c r="B168" s="5">
        <v>1</v>
      </c>
      <c r="C168" s="5" t="s">
        <v>294</v>
      </c>
      <c r="D168" s="5" t="s">
        <v>97</v>
      </c>
      <c r="E168" s="11">
        <v>3459548</v>
      </c>
      <c r="F168" s="5" t="s">
        <v>363</v>
      </c>
      <c r="G168" s="18">
        <v>40000</v>
      </c>
      <c r="H168" s="18">
        <v>40000</v>
      </c>
      <c r="I168" s="19" t="s">
        <v>726</v>
      </c>
      <c r="J168" s="5" t="s">
        <v>302</v>
      </c>
      <c r="K168" s="23">
        <v>33329</v>
      </c>
      <c r="L168" s="9" t="s">
        <v>339</v>
      </c>
      <c r="M168" s="5" t="s">
        <v>178</v>
      </c>
    </row>
    <row r="169" spans="2:13" x14ac:dyDescent="0.25">
      <c r="B169" s="5">
        <f>B168+1</f>
        <v>2</v>
      </c>
      <c r="C169" s="5" t="s">
        <v>294</v>
      </c>
      <c r="D169" s="5" t="s">
        <v>97</v>
      </c>
      <c r="E169" s="5">
        <v>3459549</v>
      </c>
      <c r="F169" s="5" t="s">
        <v>727</v>
      </c>
      <c r="G169" s="18">
        <v>40000</v>
      </c>
      <c r="H169" s="18">
        <v>40000</v>
      </c>
      <c r="I169" s="19" t="s">
        <v>728</v>
      </c>
      <c r="J169" s="5" t="s">
        <v>324</v>
      </c>
      <c r="K169" s="23">
        <v>33330</v>
      </c>
      <c r="L169" s="9" t="s">
        <v>343</v>
      </c>
      <c r="M169" s="5" t="s">
        <v>178</v>
      </c>
    </row>
    <row r="170" spans="2:13" ht="18.75" x14ac:dyDescent="0.3">
      <c r="B170" s="5"/>
      <c r="C170" s="5"/>
      <c r="D170" s="13"/>
      <c r="E170" s="30" t="s">
        <v>729</v>
      </c>
      <c r="F170" s="30" t="s">
        <v>48</v>
      </c>
      <c r="G170" s="28"/>
      <c r="H170" s="25">
        <f>SUM(H168:H169)</f>
        <v>80000</v>
      </c>
      <c r="I170" s="19"/>
      <c r="J170" s="5"/>
      <c r="K170" s="23"/>
      <c r="L170" s="9"/>
      <c r="M170" s="5"/>
    </row>
    <row r="171" spans="2:13" ht="18.75" x14ac:dyDescent="0.3">
      <c r="B171" s="5"/>
      <c r="C171" s="5"/>
      <c r="D171" s="13"/>
      <c r="E171" s="31"/>
      <c r="F171" s="13"/>
      <c r="G171" s="28"/>
      <c r="H171" s="25" t="s">
        <v>142</v>
      </c>
      <c r="I171" s="36">
        <v>1409547</v>
      </c>
      <c r="J171" s="25"/>
      <c r="K171" s="27"/>
      <c r="L171" s="9"/>
      <c r="M171" s="5"/>
    </row>
    <row r="172" spans="2:13" x14ac:dyDescent="0.25">
      <c r="F172" s="6" t="s">
        <v>11</v>
      </c>
      <c r="J172"/>
      <c r="L172" s="10"/>
    </row>
    <row r="173" spans="2:13" x14ac:dyDescent="0.25">
      <c r="B173" s="6" t="s">
        <v>113</v>
      </c>
      <c r="C173" s="6"/>
      <c r="D173" s="6"/>
      <c r="F173"/>
      <c r="H173" s="4"/>
      <c r="J173" s="6" t="s">
        <v>110</v>
      </c>
      <c r="K173" s="6"/>
      <c r="L173" s="10"/>
    </row>
    <row r="174" spans="2:13" x14ac:dyDescent="0.25">
      <c r="B174" s="6" t="s">
        <v>112</v>
      </c>
      <c r="C174" s="6"/>
      <c r="D174" s="6"/>
      <c r="F174"/>
      <c r="H174" s="4"/>
      <c r="J174" s="6" t="s">
        <v>111</v>
      </c>
      <c r="K174" s="6"/>
      <c r="L174" s="10"/>
    </row>
    <row r="175" spans="2:13" x14ac:dyDescent="0.25">
      <c r="B175" s="6" t="s">
        <v>19</v>
      </c>
      <c r="C175" s="6"/>
      <c r="D175" s="6"/>
      <c r="F175"/>
      <c r="H175" s="4"/>
      <c r="J175" s="6" t="s">
        <v>112</v>
      </c>
      <c r="K175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4"/>
  <sheetViews>
    <sheetView topLeftCell="D171" zoomScale="115" zoomScaleNormal="115" workbookViewId="0">
      <selection activeCell="F173" sqref="F173"/>
    </sheetView>
  </sheetViews>
  <sheetFormatPr defaultRowHeight="15" x14ac:dyDescent="0.25"/>
  <cols>
    <col min="1" max="1" width="3.7109375" customWidth="1"/>
    <col min="2" max="2" width="5.28515625" customWidth="1"/>
    <col min="3" max="3" width="14.85546875" customWidth="1"/>
    <col min="4" max="4" width="9" customWidth="1"/>
    <col min="5" max="5" width="20" customWidth="1"/>
    <col min="6" max="6" width="15.28515625" style="4" customWidth="1"/>
    <col min="7" max="7" width="13" customWidth="1"/>
    <col min="8" max="8" width="15" customWidth="1"/>
    <col min="9" max="9" width="15.28515625" customWidth="1"/>
    <col min="10" max="10" width="14.5703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730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5557501</v>
      </c>
      <c r="I167" s="7"/>
      <c r="J167" s="9"/>
      <c r="K167" s="7"/>
      <c r="L167" s="7"/>
      <c r="M167" s="7"/>
    </row>
    <row r="168" spans="2:13" ht="15.75" x14ac:dyDescent="0.25">
      <c r="B168" s="39">
        <v>1</v>
      </c>
      <c r="C168" s="37" t="s">
        <v>731</v>
      </c>
      <c r="D168" s="38" t="s">
        <v>732</v>
      </c>
      <c r="E168" s="38">
        <v>3458868</v>
      </c>
      <c r="F168" s="39" t="s">
        <v>733</v>
      </c>
      <c r="G168" s="40">
        <v>33000</v>
      </c>
      <c r="H168" s="40">
        <v>33000</v>
      </c>
      <c r="I168" s="9" t="s">
        <v>734</v>
      </c>
      <c r="J168" s="9" t="s">
        <v>735</v>
      </c>
      <c r="K168" s="9">
        <v>2016</v>
      </c>
      <c r="L168" s="9" t="s">
        <v>25</v>
      </c>
      <c r="M168" s="9" t="s">
        <v>108</v>
      </c>
    </row>
    <row r="169" spans="2:13" ht="15.75" x14ac:dyDescent="0.25">
      <c r="B169" s="39">
        <v>2</v>
      </c>
      <c r="C169" s="37" t="s">
        <v>736</v>
      </c>
      <c r="D169" s="38" t="s">
        <v>732</v>
      </c>
      <c r="E169" s="38">
        <v>3458885</v>
      </c>
      <c r="F169" s="39" t="s">
        <v>737</v>
      </c>
      <c r="G169" s="40">
        <v>33000</v>
      </c>
      <c r="H169" s="40">
        <v>33000</v>
      </c>
      <c r="I169" s="9" t="s">
        <v>738</v>
      </c>
      <c r="J169" s="9" t="s">
        <v>739</v>
      </c>
      <c r="K169" s="9">
        <v>2018</v>
      </c>
      <c r="L169" s="9" t="s">
        <v>25</v>
      </c>
      <c r="M169" s="9" t="s">
        <v>108</v>
      </c>
    </row>
    <row r="170" spans="2:13" ht="15.75" x14ac:dyDescent="0.25">
      <c r="B170" s="39">
        <v>3</v>
      </c>
      <c r="C170" s="37" t="s">
        <v>740</v>
      </c>
      <c r="D170" s="38" t="s">
        <v>732</v>
      </c>
      <c r="E170" s="38">
        <v>3458871</v>
      </c>
      <c r="F170" s="39" t="s">
        <v>741</v>
      </c>
      <c r="G170" s="40">
        <v>33000</v>
      </c>
      <c r="H170" s="40">
        <v>33000</v>
      </c>
      <c r="I170" s="9" t="s">
        <v>742</v>
      </c>
      <c r="J170" s="9" t="s">
        <v>743</v>
      </c>
      <c r="K170" s="9">
        <v>2017</v>
      </c>
      <c r="L170" s="9" t="s">
        <v>744</v>
      </c>
      <c r="M170" s="9" t="s">
        <v>63</v>
      </c>
    </row>
    <row r="171" spans="2:13" ht="15.75" x14ac:dyDescent="0.25">
      <c r="B171" s="39">
        <v>4</v>
      </c>
      <c r="C171" s="37" t="s">
        <v>745</v>
      </c>
      <c r="D171" s="38" t="s">
        <v>732</v>
      </c>
      <c r="E171" s="38">
        <v>3458907</v>
      </c>
      <c r="F171" s="39" t="s">
        <v>746</v>
      </c>
      <c r="G171" s="40">
        <v>33000</v>
      </c>
      <c r="H171" s="40">
        <v>33000</v>
      </c>
      <c r="I171" s="9" t="s">
        <v>749</v>
      </c>
      <c r="J171" s="9" t="s">
        <v>750</v>
      </c>
      <c r="K171" s="9">
        <v>2019</v>
      </c>
      <c r="L171" s="9" t="s">
        <v>751</v>
      </c>
      <c r="M171" s="9" t="s">
        <v>751</v>
      </c>
    </row>
    <row r="172" spans="2:13" ht="15.75" x14ac:dyDescent="0.25">
      <c r="B172" s="39">
        <v>5</v>
      </c>
      <c r="C172" s="37" t="s">
        <v>316</v>
      </c>
      <c r="D172" s="38" t="s">
        <v>732</v>
      </c>
      <c r="E172" s="38">
        <v>3458869</v>
      </c>
      <c r="F172" s="39" t="s">
        <v>470</v>
      </c>
      <c r="G172" s="40">
        <v>33000</v>
      </c>
      <c r="H172" s="40">
        <v>33000</v>
      </c>
      <c r="I172" s="9" t="s">
        <v>747</v>
      </c>
      <c r="J172" s="9" t="s">
        <v>748</v>
      </c>
      <c r="K172" s="9">
        <v>2020</v>
      </c>
      <c r="L172" s="9" t="s">
        <v>473</v>
      </c>
      <c r="M172" s="9" t="s">
        <v>245</v>
      </c>
    </row>
    <row r="173" spans="2:13" ht="15.75" x14ac:dyDescent="0.25">
      <c r="B173" s="39">
        <v>6</v>
      </c>
      <c r="C173" s="37" t="s">
        <v>752</v>
      </c>
      <c r="D173" s="38" t="s">
        <v>732</v>
      </c>
      <c r="E173" s="38">
        <v>3458850</v>
      </c>
      <c r="F173" s="39" t="s">
        <v>753</v>
      </c>
      <c r="G173" s="40">
        <v>33000</v>
      </c>
      <c r="H173" s="40">
        <v>33000</v>
      </c>
      <c r="I173" s="9" t="s">
        <v>471</v>
      </c>
      <c r="J173" s="9" t="s">
        <v>754</v>
      </c>
      <c r="K173" s="9">
        <v>2021</v>
      </c>
      <c r="L173" s="9" t="s">
        <v>25</v>
      </c>
      <c r="M173" s="9" t="s">
        <v>108</v>
      </c>
    </row>
    <row r="174" spans="2:13" ht="15.75" x14ac:dyDescent="0.25">
      <c r="B174" s="39">
        <v>7</v>
      </c>
      <c r="C174" s="37" t="s">
        <v>736</v>
      </c>
      <c r="D174" s="38" t="s">
        <v>732</v>
      </c>
      <c r="E174" s="38">
        <v>3458886</v>
      </c>
      <c r="F174" s="39" t="s">
        <v>755</v>
      </c>
      <c r="G174" s="40">
        <v>33000</v>
      </c>
      <c r="H174" s="40">
        <v>33000</v>
      </c>
      <c r="I174" s="9" t="s">
        <v>756</v>
      </c>
      <c r="J174" s="9" t="s">
        <v>757</v>
      </c>
      <c r="K174" s="9">
        <v>2022</v>
      </c>
      <c r="L174" s="9" t="s">
        <v>25</v>
      </c>
      <c r="M174" s="9" t="s">
        <v>108</v>
      </c>
    </row>
    <row r="175" spans="2:13" ht="15.75" x14ac:dyDescent="0.25">
      <c r="B175" s="39">
        <v>8</v>
      </c>
      <c r="C175" s="41" t="s">
        <v>758</v>
      </c>
      <c r="D175" s="38" t="s">
        <v>732</v>
      </c>
      <c r="E175" s="38">
        <v>3458924</v>
      </c>
      <c r="F175" s="39" t="s">
        <v>759</v>
      </c>
      <c r="G175" s="40">
        <v>33000</v>
      </c>
      <c r="H175" s="40">
        <v>33000</v>
      </c>
      <c r="I175" s="7" t="s">
        <v>760</v>
      </c>
      <c r="J175" s="9" t="s">
        <v>761</v>
      </c>
      <c r="K175" s="7">
        <v>2025</v>
      </c>
      <c r="L175" s="7" t="s">
        <v>216</v>
      </c>
      <c r="M175" s="7" t="s">
        <v>71</v>
      </c>
    </row>
    <row r="176" spans="2:13" ht="15.75" x14ac:dyDescent="0.25">
      <c r="B176" s="43">
        <v>9</v>
      </c>
      <c r="C176" s="43" t="s">
        <v>762</v>
      </c>
      <c r="D176" s="43" t="s">
        <v>732</v>
      </c>
      <c r="E176" s="44">
        <v>3458932</v>
      </c>
      <c r="F176" s="43" t="s">
        <v>763</v>
      </c>
      <c r="G176" s="42">
        <v>33000</v>
      </c>
      <c r="H176" s="42">
        <v>33000</v>
      </c>
      <c r="I176" s="19" t="s">
        <v>282</v>
      </c>
      <c r="J176" s="5" t="s">
        <v>764</v>
      </c>
      <c r="K176" s="23">
        <v>2026</v>
      </c>
      <c r="L176" s="9" t="s">
        <v>203</v>
      </c>
      <c r="M176" s="5" t="s">
        <v>203</v>
      </c>
    </row>
    <row r="177" spans="2:13" ht="15.75" x14ac:dyDescent="0.25">
      <c r="B177" s="43">
        <v>10</v>
      </c>
      <c r="C177" s="43" t="s">
        <v>765</v>
      </c>
      <c r="D177" s="43" t="s">
        <v>732</v>
      </c>
      <c r="E177" s="44">
        <v>3458897</v>
      </c>
      <c r="F177" s="43" t="s">
        <v>766</v>
      </c>
      <c r="G177" s="42">
        <v>33000</v>
      </c>
      <c r="H177" s="42">
        <v>33000</v>
      </c>
      <c r="I177" s="19" t="s">
        <v>175</v>
      </c>
      <c r="J177" s="5" t="s">
        <v>767</v>
      </c>
      <c r="K177" s="23">
        <v>2023</v>
      </c>
      <c r="L177" s="9" t="s">
        <v>25</v>
      </c>
      <c r="M177" s="5" t="s">
        <v>108</v>
      </c>
    </row>
    <row r="178" spans="2:13" ht="15.75" x14ac:dyDescent="0.25">
      <c r="B178" s="43">
        <v>11</v>
      </c>
      <c r="C178" s="43" t="s">
        <v>765</v>
      </c>
      <c r="D178" s="43" t="s">
        <v>732</v>
      </c>
      <c r="E178" s="43">
        <v>3458898</v>
      </c>
      <c r="F178" s="43" t="s">
        <v>766</v>
      </c>
      <c r="G178" s="42">
        <v>33000</v>
      </c>
      <c r="H178" s="42">
        <v>33000</v>
      </c>
      <c r="I178" s="19" t="s">
        <v>175</v>
      </c>
      <c r="J178" s="5" t="s">
        <v>767</v>
      </c>
      <c r="K178" s="23">
        <v>2023</v>
      </c>
      <c r="L178" s="9" t="s">
        <v>25</v>
      </c>
      <c r="M178" s="5" t="s">
        <v>108</v>
      </c>
    </row>
    <row r="179" spans="2:13" ht="18.75" x14ac:dyDescent="0.3">
      <c r="B179" s="5"/>
      <c r="C179" s="5"/>
      <c r="D179" s="13"/>
      <c r="E179" s="30" t="s">
        <v>511</v>
      </c>
      <c r="F179" s="30" t="s">
        <v>48</v>
      </c>
      <c r="G179" s="28"/>
      <c r="H179" s="25">
        <f>SUM(H168:H178)</f>
        <v>363000</v>
      </c>
      <c r="I179" s="19"/>
      <c r="J179" s="5"/>
      <c r="K179" s="23"/>
      <c r="L179" s="9"/>
      <c r="M179" s="5"/>
    </row>
    <row r="180" spans="2:13" ht="18.75" x14ac:dyDescent="0.3">
      <c r="B180" s="5"/>
      <c r="C180" s="5"/>
      <c r="D180" s="13"/>
      <c r="E180" s="31"/>
      <c r="F180" s="13"/>
      <c r="G180" s="28"/>
      <c r="H180" s="25" t="s">
        <v>142</v>
      </c>
      <c r="I180" s="36">
        <v>5194501</v>
      </c>
      <c r="J180" s="25"/>
      <c r="K180" s="27"/>
      <c r="L180" s="9"/>
      <c r="M180" s="5"/>
    </row>
    <row r="181" spans="2:13" x14ac:dyDescent="0.25">
      <c r="F181" s="6" t="s">
        <v>11</v>
      </c>
      <c r="J181"/>
      <c r="L181" s="10"/>
    </row>
    <row r="182" spans="2:13" x14ac:dyDescent="0.25">
      <c r="B182" s="6" t="s">
        <v>113</v>
      </c>
      <c r="C182" s="6"/>
      <c r="D182" s="6"/>
      <c r="F182"/>
      <c r="H182" s="4"/>
      <c r="J182" s="6" t="s">
        <v>110</v>
      </c>
      <c r="K182" s="6"/>
      <c r="L182" s="10"/>
    </row>
    <row r="183" spans="2:13" x14ac:dyDescent="0.25">
      <c r="B183" s="6" t="s">
        <v>112</v>
      </c>
      <c r="C183" s="6"/>
      <c r="D183" s="6"/>
      <c r="F183"/>
      <c r="H183" s="4"/>
      <c r="J183" s="6" t="s">
        <v>111</v>
      </c>
      <c r="K183" s="6"/>
      <c r="L183" s="10"/>
    </row>
    <row r="184" spans="2:13" x14ac:dyDescent="0.25">
      <c r="B184" s="6" t="s">
        <v>19</v>
      </c>
      <c r="C184" s="6"/>
      <c r="D184" s="6"/>
      <c r="F184"/>
      <c r="H184" s="4"/>
      <c r="J184" s="6" t="s">
        <v>112</v>
      </c>
      <c r="K184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7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8"/>
  <sheetViews>
    <sheetView topLeftCell="E182" zoomScale="115" zoomScaleNormal="115" workbookViewId="0">
      <selection activeCell="C168" sqref="C168"/>
    </sheetView>
  </sheetViews>
  <sheetFormatPr defaultRowHeight="15" x14ac:dyDescent="0.25"/>
  <cols>
    <col min="1" max="1" width="3.7109375" customWidth="1"/>
    <col min="2" max="2" width="5.28515625" customWidth="1"/>
    <col min="3" max="3" width="14.85546875" customWidth="1"/>
    <col min="4" max="4" width="9" customWidth="1"/>
    <col min="5" max="5" width="20" customWidth="1"/>
    <col min="6" max="6" width="15.28515625" style="4" customWidth="1"/>
    <col min="7" max="7" width="13" customWidth="1"/>
    <col min="8" max="8" width="15" customWidth="1"/>
    <col min="9" max="9" width="15.28515625" customWidth="1"/>
    <col min="10" max="10" width="15.42578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768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/>
      <c r="G167" s="17"/>
      <c r="H167" s="17">
        <v>5194501</v>
      </c>
      <c r="I167" s="7"/>
      <c r="J167" s="9"/>
      <c r="K167" s="7"/>
      <c r="L167" s="7"/>
      <c r="M167" s="7"/>
    </row>
    <row r="168" spans="2:13" ht="15.75" x14ac:dyDescent="0.25">
      <c r="B168" s="39">
        <v>1</v>
      </c>
      <c r="C168" s="45" t="s">
        <v>769</v>
      </c>
      <c r="D168" s="46" t="s">
        <v>732</v>
      </c>
      <c r="E168" s="46">
        <v>3458834</v>
      </c>
      <c r="F168" s="47" t="s">
        <v>770</v>
      </c>
      <c r="G168" s="48">
        <v>33000</v>
      </c>
      <c r="H168" s="48">
        <v>33000</v>
      </c>
      <c r="I168" s="49" t="s">
        <v>771</v>
      </c>
      <c r="J168" s="49" t="s">
        <v>772</v>
      </c>
      <c r="K168" s="49">
        <v>2027</v>
      </c>
      <c r="L168" s="49" t="s">
        <v>224</v>
      </c>
      <c r="M168" s="49" t="s">
        <v>130</v>
      </c>
    </row>
    <row r="169" spans="2:13" ht="15.75" x14ac:dyDescent="0.25">
      <c r="B169" s="39">
        <v>2</v>
      </c>
      <c r="C169" s="45" t="s">
        <v>775</v>
      </c>
      <c r="D169" s="46" t="s">
        <v>732</v>
      </c>
      <c r="E169" s="46">
        <v>3458861</v>
      </c>
      <c r="F169" s="47" t="s">
        <v>776</v>
      </c>
      <c r="G169" s="48">
        <v>33000</v>
      </c>
      <c r="H169" s="48">
        <v>33000</v>
      </c>
      <c r="I169" s="49" t="s">
        <v>773</v>
      </c>
      <c r="J169" s="49" t="s">
        <v>774</v>
      </c>
      <c r="K169" s="49">
        <v>2028</v>
      </c>
      <c r="L169" s="49" t="s">
        <v>203</v>
      </c>
      <c r="M169" s="49" t="s">
        <v>203</v>
      </c>
    </row>
    <row r="170" spans="2:13" ht="15.75" x14ac:dyDescent="0.25">
      <c r="B170" s="39">
        <v>3</v>
      </c>
      <c r="C170" s="45" t="s">
        <v>752</v>
      </c>
      <c r="D170" s="46" t="s">
        <v>732</v>
      </c>
      <c r="E170" s="46">
        <v>3458841</v>
      </c>
      <c r="F170" s="47" t="s">
        <v>777</v>
      </c>
      <c r="G170" s="48">
        <v>33000</v>
      </c>
      <c r="H170" s="48">
        <v>33000</v>
      </c>
      <c r="I170" s="49" t="s">
        <v>93</v>
      </c>
      <c r="J170" s="49" t="s">
        <v>778</v>
      </c>
      <c r="K170" s="49">
        <v>2029</v>
      </c>
      <c r="L170" s="49" t="s">
        <v>203</v>
      </c>
      <c r="M170" s="49" t="s">
        <v>203</v>
      </c>
    </row>
    <row r="171" spans="2:13" ht="15.75" x14ac:dyDescent="0.25">
      <c r="B171" s="39">
        <v>4</v>
      </c>
      <c r="C171" s="45" t="s">
        <v>740</v>
      </c>
      <c r="D171" s="46" t="s">
        <v>732</v>
      </c>
      <c r="E171" s="46">
        <v>3458870</v>
      </c>
      <c r="F171" s="47" t="s">
        <v>779</v>
      </c>
      <c r="G171" s="48">
        <v>33000</v>
      </c>
      <c r="H171" s="48">
        <v>33000</v>
      </c>
      <c r="I171" s="49" t="s">
        <v>738</v>
      </c>
      <c r="J171" s="49" t="s">
        <v>780</v>
      </c>
      <c r="K171" s="49">
        <v>2030</v>
      </c>
      <c r="L171" s="49" t="s">
        <v>25</v>
      </c>
      <c r="M171" s="49" t="s">
        <v>108</v>
      </c>
    </row>
    <row r="172" spans="2:13" ht="15.75" x14ac:dyDescent="0.25">
      <c r="B172" s="39">
        <v>5</v>
      </c>
      <c r="C172" s="45" t="s">
        <v>781</v>
      </c>
      <c r="D172" s="46" t="s">
        <v>732</v>
      </c>
      <c r="E172" s="46">
        <v>3458916</v>
      </c>
      <c r="F172" s="47" t="s">
        <v>782</v>
      </c>
      <c r="G172" s="48">
        <v>33000</v>
      </c>
      <c r="H172" s="48">
        <v>33000</v>
      </c>
      <c r="I172" s="49" t="s">
        <v>783</v>
      </c>
      <c r="J172" s="49" t="s">
        <v>784</v>
      </c>
      <c r="K172" s="49">
        <v>2031</v>
      </c>
      <c r="L172" s="49" t="s">
        <v>224</v>
      </c>
      <c r="M172" s="49" t="s">
        <v>130</v>
      </c>
    </row>
    <row r="173" spans="2:13" ht="15.75" x14ac:dyDescent="0.25">
      <c r="B173" s="39">
        <v>6</v>
      </c>
      <c r="C173" s="45" t="s">
        <v>781</v>
      </c>
      <c r="D173" s="46" t="s">
        <v>732</v>
      </c>
      <c r="E173" s="46">
        <v>3458917</v>
      </c>
      <c r="F173" s="47" t="s">
        <v>785</v>
      </c>
      <c r="G173" s="48">
        <v>33000</v>
      </c>
      <c r="H173" s="48">
        <v>33000</v>
      </c>
      <c r="I173" s="49" t="s">
        <v>637</v>
      </c>
      <c r="J173" s="49" t="s">
        <v>786</v>
      </c>
      <c r="K173" s="49">
        <v>2034</v>
      </c>
      <c r="L173" s="49" t="s">
        <v>288</v>
      </c>
      <c r="M173" s="49" t="s">
        <v>288</v>
      </c>
    </row>
    <row r="174" spans="2:13" ht="15.75" x14ac:dyDescent="0.25">
      <c r="B174" s="39">
        <v>7</v>
      </c>
      <c r="C174" s="45" t="s">
        <v>787</v>
      </c>
      <c r="D174" s="46" t="s">
        <v>732</v>
      </c>
      <c r="E174" s="46">
        <v>3458857</v>
      </c>
      <c r="F174" s="47" t="s">
        <v>788</v>
      </c>
      <c r="G174" s="48">
        <v>33000</v>
      </c>
      <c r="H174" s="48">
        <v>33000</v>
      </c>
      <c r="I174" s="49" t="s">
        <v>789</v>
      </c>
      <c r="J174" s="49" t="s">
        <v>790</v>
      </c>
      <c r="K174" s="49">
        <v>2032</v>
      </c>
      <c r="L174" s="49" t="s">
        <v>203</v>
      </c>
      <c r="M174" s="49" t="s">
        <v>203</v>
      </c>
    </row>
    <row r="175" spans="2:13" ht="15.75" x14ac:dyDescent="0.25">
      <c r="B175" s="39">
        <v>8</v>
      </c>
      <c r="C175" s="45" t="s">
        <v>787</v>
      </c>
      <c r="D175" s="46" t="s">
        <v>732</v>
      </c>
      <c r="E175" s="46">
        <v>3458858</v>
      </c>
      <c r="F175" s="47" t="s">
        <v>791</v>
      </c>
      <c r="G175" s="48">
        <v>33000</v>
      </c>
      <c r="H175" s="48">
        <v>33000</v>
      </c>
      <c r="I175" s="49" t="s">
        <v>789</v>
      </c>
      <c r="J175" s="49" t="s">
        <v>792</v>
      </c>
      <c r="K175" s="49">
        <v>2033</v>
      </c>
      <c r="L175" s="49" t="s">
        <v>203</v>
      </c>
      <c r="M175" s="49" t="s">
        <v>203</v>
      </c>
    </row>
    <row r="176" spans="2:13" ht="15.75" x14ac:dyDescent="0.25">
      <c r="B176" s="39">
        <v>9</v>
      </c>
      <c r="C176" s="45" t="s">
        <v>793</v>
      </c>
      <c r="D176" s="46" t="s">
        <v>732</v>
      </c>
      <c r="E176" s="46">
        <v>3458910</v>
      </c>
      <c r="F176" s="47" t="s">
        <v>794</v>
      </c>
      <c r="G176" s="48">
        <v>33000</v>
      </c>
      <c r="H176" s="48">
        <v>33000</v>
      </c>
      <c r="I176" s="49" t="s">
        <v>190</v>
      </c>
      <c r="J176" s="49" t="s">
        <v>795</v>
      </c>
      <c r="K176" s="49">
        <v>2035</v>
      </c>
      <c r="L176" s="49" t="s">
        <v>203</v>
      </c>
      <c r="M176" s="49" t="s">
        <v>203</v>
      </c>
    </row>
    <row r="177" spans="2:13" ht="15.75" x14ac:dyDescent="0.25">
      <c r="B177" s="39">
        <v>10</v>
      </c>
      <c r="C177" s="45" t="s">
        <v>796</v>
      </c>
      <c r="D177" s="46" t="s">
        <v>732</v>
      </c>
      <c r="E177" s="46">
        <v>3458892</v>
      </c>
      <c r="F177" s="47" t="s">
        <v>797</v>
      </c>
      <c r="G177" s="48">
        <v>33000</v>
      </c>
      <c r="H177" s="48">
        <v>33000</v>
      </c>
      <c r="I177" s="49" t="s">
        <v>798</v>
      </c>
      <c r="J177" s="49" t="s">
        <v>799</v>
      </c>
      <c r="K177" s="49">
        <v>2036</v>
      </c>
      <c r="L177" s="49" t="s">
        <v>330</v>
      </c>
      <c r="M177" s="49" t="s">
        <v>245</v>
      </c>
    </row>
    <row r="178" spans="2:13" ht="15.75" x14ac:dyDescent="0.25">
      <c r="B178" s="39">
        <v>11</v>
      </c>
      <c r="C178" s="50" t="s">
        <v>800</v>
      </c>
      <c r="D178" s="51" t="s">
        <v>732</v>
      </c>
      <c r="E178" s="46">
        <v>3458855</v>
      </c>
      <c r="F178" s="52" t="s">
        <v>803</v>
      </c>
      <c r="G178" s="48">
        <v>33000</v>
      </c>
      <c r="H178" s="48">
        <v>33000</v>
      </c>
      <c r="I178" s="8" t="s">
        <v>801</v>
      </c>
      <c r="J178" s="8" t="s">
        <v>802</v>
      </c>
      <c r="K178" s="49">
        <v>2037</v>
      </c>
      <c r="L178" s="8" t="s">
        <v>224</v>
      </c>
      <c r="M178" s="8" t="s">
        <v>130</v>
      </c>
    </row>
    <row r="179" spans="2:13" ht="15.75" x14ac:dyDescent="0.25">
      <c r="B179" s="39">
        <v>12</v>
      </c>
      <c r="C179" s="50" t="s">
        <v>804</v>
      </c>
      <c r="D179" s="51" t="s">
        <v>732</v>
      </c>
      <c r="E179" s="46">
        <v>3458836</v>
      </c>
      <c r="F179" s="52" t="s">
        <v>805</v>
      </c>
      <c r="G179" s="48">
        <v>33000</v>
      </c>
      <c r="H179" s="48">
        <v>33000</v>
      </c>
      <c r="I179" s="8" t="s">
        <v>806</v>
      </c>
      <c r="J179" s="8" t="s">
        <v>807</v>
      </c>
      <c r="K179" s="49">
        <v>2038</v>
      </c>
      <c r="L179" s="8" t="s">
        <v>473</v>
      </c>
      <c r="M179" s="8" t="s">
        <v>245</v>
      </c>
    </row>
    <row r="180" spans="2:13" ht="15.75" x14ac:dyDescent="0.25">
      <c r="B180" s="39">
        <v>13</v>
      </c>
      <c r="C180" s="50" t="s">
        <v>179</v>
      </c>
      <c r="D180" s="51" t="s">
        <v>732</v>
      </c>
      <c r="E180" s="46">
        <v>3458890</v>
      </c>
      <c r="F180" s="52" t="s">
        <v>808</v>
      </c>
      <c r="G180" s="48">
        <v>33000</v>
      </c>
      <c r="H180" s="48">
        <v>33000</v>
      </c>
      <c r="I180" s="8" t="s">
        <v>809</v>
      </c>
      <c r="J180" s="8" t="s">
        <v>810</v>
      </c>
      <c r="K180" s="49">
        <v>2039</v>
      </c>
      <c r="L180" s="8" t="s">
        <v>330</v>
      </c>
      <c r="M180" s="8" t="s">
        <v>245</v>
      </c>
    </row>
    <row r="181" spans="2:13" ht="15.75" x14ac:dyDescent="0.25">
      <c r="B181" s="39">
        <v>14</v>
      </c>
      <c r="C181" s="50" t="s">
        <v>817</v>
      </c>
      <c r="D181" s="51" t="s">
        <v>732</v>
      </c>
      <c r="E181" s="46">
        <v>3458831</v>
      </c>
      <c r="F181" s="52" t="s">
        <v>811</v>
      </c>
      <c r="G181" s="48">
        <v>33000</v>
      </c>
      <c r="H181" s="48">
        <v>33000</v>
      </c>
      <c r="I181" s="8" t="s">
        <v>812</v>
      </c>
      <c r="J181" s="8" t="s">
        <v>813</v>
      </c>
      <c r="K181" s="49">
        <v>2041</v>
      </c>
      <c r="L181" s="8" t="s">
        <v>224</v>
      </c>
      <c r="M181" s="8" t="s">
        <v>130</v>
      </c>
    </row>
    <row r="182" spans="2:13" ht="15.75" x14ac:dyDescent="0.25">
      <c r="B182" s="39">
        <v>15</v>
      </c>
      <c r="C182" s="50" t="s">
        <v>775</v>
      </c>
      <c r="D182" s="51" t="s">
        <v>732</v>
      </c>
      <c r="E182" s="46">
        <v>3458863</v>
      </c>
      <c r="F182" s="52" t="s">
        <v>814</v>
      </c>
      <c r="G182" s="48">
        <v>33000</v>
      </c>
      <c r="H182" s="48">
        <v>33000</v>
      </c>
      <c r="I182" s="8" t="s">
        <v>815</v>
      </c>
      <c r="J182" s="8" t="s">
        <v>816</v>
      </c>
      <c r="K182" s="49">
        <v>2043</v>
      </c>
      <c r="L182" s="8" t="s">
        <v>818</v>
      </c>
      <c r="M182" s="8" t="s">
        <v>178</v>
      </c>
    </row>
    <row r="183" spans="2:13" ht="15.75" x14ac:dyDescent="0.25">
      <c r="B183" s="39">
        <v>16</v>
      </c>
      <c r="C183" s="37" t="s">
        <v>762</v>
      </c>
      <c r="D183" s="38" t="s">
        <v>732</v>
      </c>
      <c r="E183" s="38">
        <v>3458931</v>
      </c>
      <c r="F183" s="39" t="s">
        <v>819</v>
      </c>
      <c r="G183" s="40">
        <v>33000</v>
      </c>
      <c r="H183" s="40">
        <v>33000</v>
      </c>
      <c r="I183" s="49" t="s">
        <v>820</v>
      </c>
      <c r="J183" s="8" t="s">
        <v>821</v>
      </c>
      <c r="K183" s="49">
        <v>2042</v>
      </c>
      <c r="L183" s="49" t="s">
        <v>751</v>
      </c>
      <c r="M183" s="49" t="s">
        <v>751</v>
      </c>
    </row>
    <row r="184" spans="2:13" ht="15.75" x14ac:dyDescent="0.25">
      <c r="B184" s="39">
        <v>17</v>
      </c>
      <c r="C184" s="37" t="s">
        <v>800</v>
      </c>
      <c r="D184" s="38" t="s">
        <v>732</v>
      </c>
      <c r="E184" s="38">
        <v>3458856</v>
      </c>
      <c r="F184" s="39" t="s">
        <v>822</v>
      </c>
      <c r="G184" s="40">
        <v>33000</v>
      </c>
      <c r="H184" s="40">
        <v>33000</v>
      </c>
      <c r="I184" s="49" t="s">
        <v>823</v>
      </c>
      <c r="J184" s="49" t="s">
        <v>824</v>
      </c>
      <c r="K184" s="49">
        <v>2044</v>
      </c>
      <c r="L184" s="49" t="s">
        <v>751</v>
      </c>
      <c r="M184" s="49" t="s">
        <v>751</v>
      </c>
    </row>
    <row r="185" spans="2:13" ht="15.75" x14ac:dyDescent="0.25">
      <c r="B185" s="39">
        <v>18</v>
      </c>
      <c r="C185" s="37" t="s">
        <v>825</v>
      </c>
      <c r="D185" s="38" t="s">
        <v>732</v>
      </c>
      <c r="E185" s="38">
        <v>3458875</v>
      </c>
      <c r="F185" s="39" t="s">
        <v>826</v>
      </c>
      <c r="G185" s="40">
        <v>33000</v>
      </c>
      <c r="H185" s="40">
        <v>33000</v>
      </c>
      <c r="I185" s="49" t="s">
        <v>321</v>
      </c>
      <c r="J185" s="49" t="s">
        <v>827</v>
      </c>
      <c r="K185" s="49">
        <v>2045</v>
      </c>
      <c r="L185" s="49" t="s">
        <v>224</v>
      </c>
      <c r="M185" s="49" t="s">
        <v>130</v>
      </c>
    </row>
    <row r="186" spans="2:13" ht="15.75" x14ac:dyDescent="0.25">
      <c r="B186" s="39">
        <v>19</v>
      </c>
      <c r="C186" s="37" t="s">
        <v>825</v>
      </c>
      <c r="D186" s="38" t="s">
        <v>732</v>
      </c>
      <c r="E186" s="38">
        <v>3458874</v>
      </c>
      <c r="F186" s="39" t="s">
        <v>828</v>
      </c>
      <c r="G186" s="40">
        <v>33000</v>
      </c>
      <c r="H186" s="40">
        <v>33000</v>
      </c>
      <c r="I186" s="49" t="s">
        <v>829</v>
      </c>
      <c r="J186" s="49" t="s">
        <v>830</v>
      </c>
      <c r="K186" s="49">
        <v>2047</v>
      </c>
      <c r="L186" s="49" t="s">
        <v>224</v>
      </c>
      <c r="M186" s="49" t="s">
        <v>130</v>
      </c>
    </row>
    <row r="187" spans="2:13" ht="15.75" x14ac:dyDescent="0.25">
      <c r="B187" s="39">
        <v>20</v>
      </c>
      <c r="C187" s="37" t="s">
        <v>831</v>
      </c>
      <c r="D187" s="38" t="s">
        <v>732</v>
      </c>
      <c r="E187" s="38">
        <v>3458876</v>
      </c>
      <c r="F187" s="39" t="s">
        <v>832</v>
      </c>
      <c r="G187" s="40">
        <v>33000</v>
      </c>
      <c r="H187" s="40">
        <v>33000</v>
      </c>
      <c r="I187" s="49" t="s">
        <v>801</v>
      </c>
      <c r="J187" s="49" t="s">
        <v>833</v>
      </c>
      <c r="K187" s="49">
        <v>2046</v>
      </c>
      <c r="L187" s="49" t="s">
        <v>834</v>
      </c>
      <c r="M187" s="49" t="s">
        <v>834</v>
      </c>
    </row>
    <row r="188" spans="2:13" ht="15.75" x14ac:dyDescent="0.25">
      <c r="B188" s="39">
        <v>21</v>
      </c>
      <c r="C188" s="37" t="s">
        <v>835</v>
      </c>
      <c r="D188" s="38" t="s">
        <v>732</v>
      </c>
      <c r="E188" s="38">
        <v>3458914</v>
      </c>
      <c r="F188" s="39" t="s">
        <v>836</v>
      </c>
      <c r="G188" s="40">
        <v>33000</v>
      </c>
      <c r="H188" s="40">
        <v>33000</v>
      </c>
      <c r="I188" s="49" t="s">
        <v>837</v>
      </c>
      <c r="J188" s="49" t="s">
        <v>838</v>
      </c>
      <c r="K188" s="49">
        <v>2050</v>
      </c>
      <c r="L188" s="49" t="s">
        <v>834</v>
      </c>
      <c r="M188" s="49" t="s">
        <v>834</v>
      </c>
    </row>
    <row r="189" spans="2:13" ht="15.75" x14ac:dyDescent="0.25">
      <c r="B189" s="39">
        <v>22</v>
      </c>
      <c r="C189" s="37" t="s">
        <v>758</v>
      </c>
      <c r="D189" s="38" t="s">
        <v>732</v>
      </c>
      <c r="E189" s="38">
        <v>3458853</v>
      </c>
      <c r="F189" s="39" t="s">
        <v>839</v>
      </c>
      <c r="G189" s="40">
        <v>33000</v>
      </c>
      <c r="H189" s="53">
        <v>33000</v>
      </c>
      <c r="I189" s="54" t="s">
        <v>840</v>
      </c>
      <c r="J189" s="54" t="s">
        <v>841</v>
      </c>
      <c r="K189" s="54">
        <v>2049</v>
      </c>
      <c r="L189" s="54" t="s">
        <v>330</v>
      </c>
      <c r="M189" s="54" t="s">
        <v>245</v>
      </c>
    </row>
    <row r="190" spans="2:13" ht="15.75" x14ac:dyDescent="0.25">
      <c r="B190" s="39">
        <v>23</v>
      </c>
      <c r="C190" s="37" t="s">
        <v>842</v>
      </c>
      <c r="D190" s="38" t="s">
        <v>732</v>
      </c>
      <c r="E190" s="38">
        <v>3458893</v>
      </c>
      <c r="F190" s="39" t="s">
        <v>843</v>
      </c>
      <c r="G190" s="40">
        <v>33000</v>
      </c>
      <c r="H190" s="53">
        <v>33000</v>
      </c>
      <c r="I190" s="54" t="s">
        <v>844</v>
      </c>
      <c r="J190" s="54" t="s">
        <v>845</v>
      </c>
      <c r="K190" s="54">
        <v>2046</v>
      </c>
      <c r="L190" s="54" t="s">
        <v>203</v>
      </c>
      <c r="M190" s="54" t="s">
        <v>203</v>
      </c>
    </row>
    <row r="191" spans="2:13" ht="15.75" x14ac:dyDescent="0.25">
      <c r="B191" s="39">
        <v>24</v>
      </c>
      <c r="C191" s="37" t="s">
        <v>793</v>
      </c>
      <c r="D191" s="38" t="s">
        <v>732</v>
      </c>
      <c r="E191" s="38">
        <v>3458909</v>
      </c>
      <c r="F191" s="39" t="s">
        <v>846</v>
      </c>
      <c r="G191" s="40">
        <v>33000</v>
      </c>
      <c r="H191" s="40">
        <v>33000</v>
      </c>
      <c r="I191" s="49" t="s">
        <v>588</v>
      </c>
      <c r="J191" s="49" t="s">
        <v>847</v>
      </c>
      <c r="K191" s="49">
        <v>2051</v>
      </c>
      <c r="L191" s="49" t="s">
        <v>216</v>
      </c>
      <c r="M191" s="49" t="s">
        <v>71</v>
      </c>
    </row>
    <row r="192" spans="2:13" ht="15.75" x14ac:dyDescent="0.25">
      <c r="B192" s="39">
        <v>25</v>
      </c>
      <c r="C192" s="37" t="s">
        <v>752</v>
      </c>
      <c r="D192" s="38" t="s">
        <v>732</v>
      </c>
      <c r="E192" s="38">
        <v>3458852</v>
      </c>
      <c r="F192" s="39" t="s">
        <v>848</v>
      </c>
      <c r="G192" s="40">
        <v>33000</v>
      </c>
      <c r="H192" s="40">
        <v>33000</v>
      </c>
      <c r="I192" s="49"/>
      <c r="J192" s="49"/>
      <c r="K192" s="49">
        <v>2040</v>
      </c>
      <c r="L192" s="49" t="s">
        <v>216</v>
      </c>
      <c r="M192" s="49" t="s">
        <v>71</v>
      </c>
    </row>
    <row r="193" spans="2:13" ht="18.75" x14ac:dyDescent="0.3">
      <c r="B193" s="5"/>
      <c r="C193" s="5"/>
      <c r="D193" s="13"/>
      <c r="E193" s="30" t="s">
        <v>849</v>
      </c>
      <c r="F193" s="30" t="s">
        <v>48</v>
      </c>
      <c r="G193" s="28"/>
      <c r="H193" s="25">
        <f>SUM(H168:H192)</f>
        <v>825000</v>
      </c>
      <c r="I193" s="19"/>
      <c r="J193" s="5"/>
      <c r="K193" s="23"/>
      <c r="L193" s="9"/>
      <c r="M193" s="5"/>
    </row>
    <row r="194" spans="2:13" ht="18.75" x14ac:dyDescent="0.3">
      <c r="B194" s="5"/>
      <c r="C194" s="5"/>
      <c r="D194" s="13"/>
      <c r="E194" s="31"/>
      <c r="F194" s="13"/>
      <c r="G194" s="28"/>
      <c r="H194" s="25" t="s">
        <v>142</v>
      </c>
      <c r="I194" s="36">
        <v>4369501</v>
      </c>
      <c r="J194" s="25"/>
      <c r="K194" s="27"/>
      <c r="L194" s="9"/>
      <c r="M194" s="5"/>
    </row>
    <row r="195" spans="2:13" x14ac:dyDescent="0.25">
      <c r="F195" s="6" t="s">
        <v>11</v>
      </c>
      <c r="J195"/>
      <c r="L195" s="10"/>
    </row>
    <row r="196" spans="2:13" x14ac:dyDescent="0.25">
      <c r="B196" s="6" t="s">
        <v>113</v>
      </c>
      <c r="C196" s="6"/>
      <c r="D196" s="6"/>
      <c r="F196"/>
      <c r="H196" s="4"/>
      <c r="J196" s="6" t="s">
        <v>110</v>
      </c>
      <c r="K196" s="6"/>
      <c r="L196" s="10"/>
    </row>
    <row r="197" spans="2:13" x14ac:dyDescent="0.25">
      <c r="B197" s="6" t="s">
        <v>112</v>
      </c>
      <c r="C197" s="6"/>
      <c r="D197" s="6"/>
      <c r="F197"/>
      <c r="H197" s="4"/>
      <c r="J197" s="6" t="s">
        <v>111</v>
      </c>
      <c r="K197" s="6"/>
      <c r="L197" s="10"/>
    </row>
    <row r="198" spans="2:13" x14ac:dyDescent="0.25">
      <c r="B198" s="6" t="s">
        <v>19</v>
      </c>
      <c r="C198" s="6"/>
      <c r="D198" s="6"/>
      <c r="F198"/>
      <c r="H198" s="4"/>
      <c r="J198" s="6" t="s">
        <v>112</v>
      </c>
      <c r="K198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7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7"/>
  <sheetViews>
    <sheetView topLeftCell="D181" zoomScale="115" zoomScaleNormal="115" workbookViewId="0">
      <selection activeCell="E189" sqref="E189"/>
    </sheetView>
  </sheetViews>
  <sheetFormatPr defaultRowHeight="15" x14ac:dyDescent="0.25"/>
  <cols>
    <col min="1" max="1" width="3.7109375" customWidth="1"/>
    <col min="2" max="2" width="5.28515625" customWidth="1"/>
    <col min="3" max="3" width="14.85546875" customWidth="1"/>
    <col min="4" max="4" width="9" customWidth="1"/>
    <col min="5" max="5" width="20" customWidth="1"/>
    <col min="6" max="6" width="15.28515625" style="4" customWidth="1"/>
    <col min="7" max="7" width="13" customWidth="1"/>
    <col min="8" max="8" width="15" customWidth="1"/>
    <col min="9" max="9" width="15.28515625" customWidth="1"/>
    <col min="10" max="10" width="15.42578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850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4369501</v>
      </c>
      <c r="I167" s="7"/>
      <c r="J167" s="9"/>
      <c r="K167" s="7"/>
      <c r="L167" s="7"/>
      <c r="M167" s="7"/>
    </row>
    <row r="168" spans="2:13" ht="15.75" x14ac:dyDescent="0.25">
      <c r="B168" s="39">
        <v>1</v>
      </c>
      <c r="C168" s="50" t="s">
        <v>851</v>
      </c>
      <c r="D168" s="46" t="s">
        <v>732</v>
      </c>
      <c r="E168" s="46">
        <v>3458880</v>
      </c>
      <c r="F168" s="52" t="s">
        <v>852</v>
      </c>
      <c r="G168" s="53">
        <v>33000</v>
      </c>
      <c r="H168" s="53">
        <v>33000</v>
      </c>
      <c r="I168" s="8" t="s">
        <v>853</v>
      </c>
      <c r="J168" s="8" t="s">
        <v>854</v>
      </c>
      <c r="K168" s="54">
        <v>2053</v>
      </c>
      <c r="L168" s="8" t="s">
        <v>224</v>
      </c>
      <c r="M168" s="8" t="s">
        <v>130</v>
      </c>
    </row>
    <row r="169" spans="2:13" ht="15.75" x14ac:dyDescent="0.25">
      <c r="B169" s="39">
        <v>2</v>
      </c>
      <c r="C169" s="50" t="s">
        <v>855</v>
      </c>
      <c r="D169" s="46" t="s">
        <v>732</v>
      </c>
      <c r="E169" s="46">
        <v>3458864</v>
      </c>
      <c r="F169" s="52" t="s">
        <v>856</v>
      </c>
      <c r="G169" s="53">
        <v>33000</v>
      </c>
      <c r="H169" s="53">
        <v>33000</v>
      </c>
      <c r="I169" s="8" t="s">
        <v>857</v>
      </c>
      <c r="J169" s="8" t="s">
        <v>858</v>
      </c>
      <c r="K169" s="54">
        <v>2054</v>
      </c>
      <c r="L169" s="8" t="s">
        <v>818</v>
      </c>
      <c r="M169" s="8" t="s">
        <v>178</v>
      </c>
    </row>
    <row r="170" spans="2:13" ht="15.75" x14ac:dyDescent="0.25">
      <c r="B170" s="39">
        <v>3</v>
      </c>
      <c r="C170" s="50" t="s">
        <v>179</v>
      </c>
      <c r="D170" s="46" t="s">
        <v>732</v>
      </c>
      <c r="E170" s="46">
        <v>3458889</v>
      </c>
      <c r="F170" s="52" t="s">
        <v>859</v>
      </c>
      <c r="G170" s="53">
        <v>33000</v>
      </c>
      <c r="H170" s="53">
        <v>33000</v>
      </c>
      <c r="I170" s="8" t="s">
        <v>499</v>
      </c>
      <c r="J170" s="8" t="s">
        <v>860</v>
      </c>
      <c r="K170" s="54">
        <v>2052</v>
      </c>
      <c r="L170" s="8" t="s">
        <v>834</v>
      </c>
      <c r="M170" s="8" t="s">
        <v>834</v>
      </c>
    </row>
    <row r="171" spans="2:13" ht="15.75" x14ac:dyDescent="0.25">
      <c r="B171" s="39">
        <v>4</v>
      </c>
      <c r="C171" s="50" t="s">
        <v>861</v>
      </c>
      <c r="D171" s="46" t="s">
        <v>732</v>
      </c>
      <c r="E171" s="46">
        <v>3458835</v>
      </c>
      <c r="F171" s="52" t="s">
        <v>862</v>
      </c>
      <c r="G171" s="53">
        <v>33000</v>
      </c>
      <c r="H171" s="53">
        <v>33000</v>
      </c>
      <c r="I171" s="8" t="s">
        <v>863</v>
      </c>
      <c r="J171" s="8" t="s">
        <v>864</v>
      </c>
      <c r="K171" s="54">
        <v>2055</v>
      </c>
      <c r="L171" s="8" t="s">
        <v>203</v>
      </c>
      <c r="M171" s="8" t="s">
        <v>203</v>
      </c>
    </row>
    <row r="172" spans="2:13" ht="15.75" x14ac:dyDescent="0.25">
      <c r="B172" s="39">
        <v>5</v>
      </c>
      <c r="C172" s="50" t="s">
        <v>831</v>
      </c>
      <c r="D172" s="46" t="s">
        <v>732</v>
      </c>
      <c r="E172" s="46">
        <v>3458877</v>
      </c>
      <c r="F172" s="52" t="s">
        <v>865</v>
      </c>
      <c r="G172" s="53">
        <v>33000</v>
      </c>
      <c r="H172" s="53">
        <v>33000</v>
      </c>
      <c r="I172" s="8" t="s">
        <v>866</v>
      </c>
      <c r="J172" s="8" t="s">
        <v>867</v>
      </c>
      <c r="K172" s="54">
        <v>2056</v>
      </c>
      <c r="L172" s="8" t="s">
        <v>834</v>
      </c>
      <c r="M172" s="8" t="s">
        <v>834</v>
      </c>
    </row>
    <row r="173" spans="2:13" ht="15.75" x14ac:dyDescent="0.25">
      <c r="B173" s="39">
        <v>6</v>
      </c>
      <c r="C173" s="50" t="s">
        <v>758</v>
      </c>
      <c r="D173" s="46" t="s">
        <v>732</v>
      </c>
      <c r="E173" s="46">
        <v>3458838</v>
      </c>
      <c r="F173" s="52" t="s">
        <v>868</v>
      </c>
      <c r="G173" s="53">
        <v>33000</v>
      </c>
      <c r="H173" s="53">
        <v>33000</v>
      </c>
      <c r="I173" s="8" t="s">
        <v>726</v>
      </c>
      <c r="J173" s="8" t="s">
        <v>869</v>
      </c>
      <c r="K173" s="54">
        <v>2058</v>
      </c>
      <c r="L173" s="8" t="s">
        <v>177</v>
      </c>
      <c r="M173" s="8" t="s">
        <v>178</v>
      </c>
    </row>
    <row r="174" spans="2:13" ht="15.75" x14ac:dyDescent="0.25">
      <c r="B174" s="39">
        <v>7</v>
      </c>
      <c r="C174" s="50" t="s">
        <v>870</v>
      </c>
      <c r="D174" s="46" t="s">
        <v>732</v>
      </c>
      <c r="E174" s="46">
        <v>3458923</v>
      </c>
      <c r="F174" s="52" t="s">
        <v>261</v>
      </c>
      <c r="G174" s="53">
        <v>33000</v>
      </c>
      <c r="H174" s="53">
        <v>33000</v>
      </c>
      <c r="I174" s="8" t="s">
        <v>871</v>
      </c>
      <c r="J174" s="8" t="s">
        <v>263</v>
      </c>
      <c r="K174" s="54">
        <v>2057</v>
      </c>
      <c r="L174" s="8" t="s">
        <v>224</v>
      </c>
      <c r="M174" s="8" t="s">
        <v>130</v>
      </c>
    </row>
    <row r="175" spans="2:13" ht="15.75" x14ac:dyDescent="0.25">
      <c r="B175" s="39">
        <v>8</v>
      </c>
      <c r="C175" s="50" t="s">
        <v>872</v>
      </c>
      <c r="D175" s="46" t="s">
        <v>732</v>
      </c>
      <c r="E175" s="46">
        <v>3458842</v>
      </c>
      <c r="F175" s="52" t="s">
        <v>873</v>
      </c>
      <c r="G175" s="53">
        <v>33000</v>
      </c>
      <c r="H175" s="53">
        <v>33000</v>
      </c>
      <c r="I175" s="8" t="s">
        <v>175</v>
      </c>
      <c r="J175" s="8" t="s">
        <v>874</v>
      </c>
      <c r="K175" s="54">
        <v>2060</v>
      </c>
      <c r="L175" s="8" t="s">
        <v>177</v>
      </c>
      <c r="M175" s="8" t="s">
        <v>178</v>
      </c>
    </row>
    <row r="176" spans="2:13" ht="15.75" x14ac:dyDescent="0.25">
      <c r="B176" s="39">
        <v>9</v>
      </c>
      <c r="C176" s="50" t="s">
        <v>875</v>
      </c>
      <c r="D176" s="46" t="s">
        <v>732</v>
      </c>
      <c r="E176" s="46">
        <v>3458896</v>
      </c>
      <c r="F176" s="52" t="s">
        <v>876</v>
      </c>
      <c r="G176" s="53">
        <v>33000</v>
      </c>
      <c r="H176" s="53">
        <v>33000</v>
      </c>
      <c r="I176" s="8" t="s">
        <v>101</v>
      </c>
      <c r="J176" s="8" t="s">
        <v>877</v>
      </c>
      <c r="K176" s="54">
        <v>2059</v>
      </c>
      <c r="L176" s="8" t="s">
        <v>224</v>
      </c>
      <c r="M176" s="8" t="s">
        <v>130</v>
      </c>
    </row>
    <row r="177" spans="2:13" ht="15.75" x14ac:dyDescent="0.25">
      <c r="B177" s="39">
        <v>10</v>
      </c>
      <c r="C177" s="50" t="s">
        <v>875</v>
      </c>
      <c r="D177" s="46" t="s">
        <v>732</v>
      </c>
      <c r="E177" s="46">
        <v>34588895</v>
      </c>
      <c r="F177" s="52" t="s">
        <v>878</v>
      </c>
      <c r="G177" s="53">
        <v>33000</v>
      </c>
      <c r="H177" s="53">
        <v>33000</v>
      </c>
      <c r="I177" s="8" t="s">
        <v>460</v>
      </c>
      <c r="J177" s="8" t="s">
        <v>879</v>
      </c>
      <c r="K177" s="54">
        <v>2061</v>
      </c>
      <c r="L177" s="8" t="s">
        <v>177</v>
      </c>
      <c r="M177" s="8" t="s">
        <v>178</v>
      </c>
    </row>
    <row r="178" spans="2:13" ht="15.75" x14ac:dyDescent="0.25">
      <c r="B178" s="39">
        <v>11</v>
      </c>
      <c r="C178" s="50" t="s">
        <v>880</v>
      </c>
      <c r="D178" s="51" t="s">
        <v>732</v>
      </c>
      <c r="E178" s="46">
        <v>3458920</v>
      </c>
      <c r="F178" s="52" t="s">
        <v>881</v>
      </c>
      <c r="G178" s="53">
        <v>33000</v>
      </c>
      <c r="H178" s="53">
        <v>33000</v>
      </c>
      <c r="I178" s="8" t="s">
        <v>396</v>
      </c>
      <c r="J178" s="8" t="s">
        <v>882</v>
      </c>
      <c r="K178" s="54">
        <v>2062</v>
      </c>
      <c r="L178" s="8" t="s">
        <v>834</v>
      </c>
      <c r="M178" s="8" t="s">
        <v>834</v>
      </c>
    </row>
    <row r="179" spans="2:13" ht="15.75" x14ac:dyDescent="0.25">
      <c r="B179" s="39">
        <v>12</v>
      </c>
      <c r="C179" s="50" t="s">
        <v>758</v>
      </c>
      <c r="D179" s="51" t="s">
        <v>732</v>
      </c>
      <c r="E179" s="46">
        <v>3458854</v>
      </c>
      <c r="F179" s="52" t="s">
        <v>616</v>
      </c>
      <c r="G179" s="53">
        <v>33000</v>
      </c>
      <c r="H179" s="53">
        <v>33000</v>
      </c>
      <c r="I179" s="8" t="s">
        <v>617</v>
      </c>
      <c r="J179" s="8" t="s">
        <v>618</v>
      </c>
      <c r="K179" s="54">
        <v>2063</v>
      </c>
      <c r="L179" s="8" t="s">
        <v>25</v>
      </c>
      <c r="M179" s="8" t="s">
        <v>245</v>
      </c>
    </row>
    <row r="180" spans="2:13" ht="15.75" x14ac:dyDescent="0.25">
      <c r="B180" s="39">
        <v>13</v>
      </c>
      <c r="C180" s="50" t="s">
        <v>883</v>
      </c>
      <c r="D180" s="51" t="s">
        <v>732</v>
      </c>
      <c r="E180" s="46">
        <v>3459601</v>
      </c>
      <c r="F180" s="52" t="s">
        <v>884</v>
      </c>
      <c r="G180" s="53">
        <v>33000</v>
      </c>
      <c r="H180" s="53">
        <v>33000</v>
      </c>
      <c r="I180" s="8" t="s">
        <v>637</v>
      </c>
      <c r="J180" s="8" t="s">
        <v>885</v>
      </c>
      <c r="K180" s="54">
        <v>2064</v>
      </c>
      <c r="L180" s="8" t="s">
        <v>310</v>
      </c>
      <c r="M180" s="8" t="s">
        <v>311</v>
      </c>
    </row>
    <row r="181" spans="2:13" ht="15.75" x14ac:dyDescent="0.25">
      <c r="B181" s="39">
        <v>14</v>
      </c>
      <c r="C181" s="50" t="s">
        <v>886</v>
      </c>
      <c r="D181" s="51" t="s">
        <v>732</v>
      </c>
      <c r="E181" s="46">
        <v>3458882</v>
      </c>
      <c r="F181" s="52" t="s">
        <v>887</v>
      </c>
      <c r="G181" s="53">
        <v>33000</v>
      </c>
      <c r="H181" s="53">
        <v>33000</v>
      </c>
      <c r="I181" s="8" t="s">
        <v>888</v>
      </c>
      <c r="J181" s="8" t="s">
        <v>889</v>
      </c>
      <c r="K181" s="54">
        <v>2065</v>
      </c>
      <c r="L181" s="8" t="s">
        <v>224</v>
      </c>
      <c r="M181" s="8" t="s">
        <v>130</v>
      </c>
    </row>
    <row r="182" spans="2:13" ht="15.75" x14ac:dyDescent="0.25">
      <c r="B182" s="39">
        <v>15</v>
      </c>
      <c r="C182" s="50" t="s">
        <v>890</v>
      </c>
      <c r="D182" s="51" t="s">
        <v>732</v>
      </c>
      <c r="E182" s="46">
        <v>3458915</v>
      </c>
      <c r="F182" s="52" t="s">
        <v>891</v>
      </c>
      <c r="G182" s="53">
        <v>33000</v>
      </c>
      <c r="H182" s="53">
        <v>33000</v>
      </c>
      <c r="I182" s="8" t="s">
        <v>892</v>
      </c>
      <c r="J182" s="8" t="s">
        <v>893</v>
      </c>
      <c r="K182" s="54">
        <v>2066</v>
      </c>
      <c r="L182" s="8" t="s">
        <v>224</v>
      </c>
      <c r="M182" s="8" t="s">
        <v>130</v>
      </c>
    </row>
    <row r="183" spans="2:13" ht="15.75" x14ac:dyDescent="0.25">
      <c r="B183" s="39">
        <v>16</v>
      </c>
      <c r="C183" s="37" t="s">
        <v>886</v>
      </c>
      <c r="D183" s="38" t="s">
        <v>732</v>
      </c>
      <c r="E183" s="38">
        <v>3458883</v>
      </c>
      <c r="F183" s="39" t="s">
        <v>894</v>
      </c>
      <c r="G183" s="40">
        <v>33000</v>
      </c>
      <c r="H183" s="40">
        <v>33000</v>
      </c>
      <c r="I183" s="8" t="s">
        <v>895</v>
      </c>
      <c r="J183" s="8" t="s">
        <v>896</v>
      </c>
      <c r="K183" s="54">
        <v>2067</v>
      </c>
      <c r="L183" s="8" t="s">
        <v>281</v>
      </c>
      <c r="M183" s="8" t="s">
        <v>245</v>
      </c>
    </row>
    <row r="184" spans="2:13" ht="15.75" x14ac:dyDescent="0.25">
      <c r="B184" s="39">
        <v>17</v>
      </c>
      <c r="C184" s="37" t="s">
        <v>897</v>
      </c>
      <c r="D184" s="38" t="s">
        <v>732</v>
      </c>
      <c r="E184" s="38">
        <v>3458829</v>
      </c>
      <c r="F184" s="39" t="s">
        <v>898</v>
      </c>
      <c r="G184" s="40">
        <v>33000</v>
      </c>
      <c r="H184" s="40">
        <v>33000</v>
      </c>
      <c r="I184" s="8" t="s">
        <v>801</v>
      </c>
      <c r="J184" s="8" t="s">
        <v>899</v>
      </c>
      <c r="K184" s="54">
        <v>2068</v>
      </c>
      <c r="L184" s="8" t="s">
        <v>224</v>
      </c>
      <c r="M184" s="8" t="s">
        <v>130</v>
      </c>
    </row>
    <row r="185" spans="2:13" ht="15.75" x14ac:dyDescent="0.25">
      <c r="B185" s="39">
        <v>18</v>
      </c>
      <c r="C185" s="37" t="s">
        <v>897</v>
      </c>
      <c r="D185" s="38" t="s">
        <v>732</v>
      </c>
      <c r="E185" s="38">
        <v>3458830</v>
      </c>
      <c r="F185" s="39" t="s">
        <v>900</v>
      </c>
      <c r="G185" s="40">
        <v>33000</v>
      </c>
      <c r="H185" s="40">
        <v>33000</v>
      </c>
      <c r="I185" s="8" t="s">
        <v>901</v>
      </c>
      <c r="J185" s="8" t="s">
        <v>902</v>
      </c>
      <c r="K185" s="54">
        <v>2069</v>
      </c>
      <c r="L185" s="8" t="s">
        <v>224</v>
      </c>
      <c r="M185" s="8" t="s">
        <v>130</v>
      </c>
    </row>
    <row r="186" spans="2:13" ht="15.75" x14ac:dyDescent="0.25">
      <c r="B186" s="39">
        <v>19</v>
      </c>
      <c r="C186" s="37" t="s">
        <v>872</v>
      </c>
      <c r="D186" s="38" t="s">
        <v>732</v>
      </c>
      <c r="E186" s="38">
        <v>3458843</v>
      </c>
      <c r="F186" s="39" t="s">
        <v>903</v>
      </c>
      <c r="G186" s="40">
        <v>33000</v>
      </c>
      <c r="H186" s="40">
        <v>33000</v>
      </c>
      <c r="I186" s="8" t="s">
        <v>904</v>
      </c>
      <c r="J186" s="8" t="s">
        <v>905</v>
      </c>
      <c r="K186" s="54">
        <v>2071</v>
      </c>
      <c r="L186" s="8" t="s">
        <v>195</v>
      </c>
      <c r="M186" s="8" t="s">
        <v>909</v>
      </c>
    </row>
    <row r="187" spans="2:13" ht="15.75" x14ac:dyDescent="0.25">
      <c r="B187" s="39">
        <v>20</v>
      </c>
      <c r="C187" s="37" t="s">
        <v>842</v>
      </c>
      <c r="D187" s="38" t="s">
        <v>732</v>
      </c>
      <c r="E187" s="38">
        <v>3458894</v>
      </c>
      <c r="F187" s="39" t="s">
        <v>906</v>
      </c>
      <c r="G187" s="40">
        <v>33000</v>
      </c>
      <c r="H187" s="40">
        <v>33000</v>
      </c>
      <c r="I187" s="8" t="s">
        <v>907</v>
      </c>
      <c r="J187" s="8" t="s">
        <v>908</v>
      </c>
      <c r="K187" s="54">
        <v>2070</v>
      </c>
      <c r="L187" s="8" t="s">
        <v>330</v>
      </c>
      <c r="M187" s="8" t="s">
        <v>245</v>
      </c>
    </row>
    <row r="188" spans="2:13" ht="15.75" x14ac:dyDescent="0.25">
      <c r="B188" s="39">
        <v>21</v>
      </c>
      <c r="C188" s="37" t="s">
        <v>731</v>
      </c>
      <c r="D188" s="38" t="s">
        <v>732</v>
      </c>
      <c r="E188" s="38">
        <v>3458884</v>
      </c>
      <c r="F188" s="39" t="s">
        <v>910</v>
      </c>
      <c r="G188" s="40">
        <v>33000</v>
      </c>
      <c r="H188" s="40">
        <v>33000</v>
      </c>
      <c r="I188" s="8" t="s">
        <v>911</v>
      </c>
      <c r="J188" s="8" t="s">
        <v>912</v>
      </c>
      <c r="K188" s="54">
        <v>2072</v>
      </c>
      <c r="L188" s="8" t="s">
        <v>71</v>
      </c>
      <c r="M188" s="8" t="s">
        <v>71</v>
      </c>
    </row>
    <row r="189" spans="2:13" ht="15.75" x14ac:dyDescent="0.25">
      <c r="B189" s="39">
        <v>22</v>
      </c>
      <c r="C189" s="37" t="s">
        <v>731</v>
      </c>
      <c r="D189" s="38" t="s">
        <v>732</v>
      </c>
      <c r="E189" s="38">
        <v>3458913</v>
      </c>
      <c r="F189" s="39" t="s">
        <v>913</v>
      </c>
      <c r="G189" s="40">
        <v>33000</v>
      </c>
      <c r="H189" s="53">
        <v>33000</v>
      </c>
      <c r="I189" s="8" t="s">
        <v>914</v>
      </c>
      <c r="J189" s="8" t="s">
        <v>915</v>
      </c>
      <c r="K189" s="54">
        <v>2074</v>
      </c>
      <c r="L189" s="8" t="s">
        <v>462</v>
      </c>
      <c r="M189" s="8" t="s">
        <v>916</v>
      </c>
    </row>
    <row r="190" spans="2:13" ht="15.75" x14ac:dyDescent="0.25">
      <c r="B190" s="39">
        <v>23</v>
      </c>
      <c r="C190" s="37" t="s">
        <v>917</v>
      </c>
      <c r="D190" s="38" t="s">
        <v>732</v>
      </c>
      <c r="E190" s="38">
        <v>3458827</v>
      </c>
      <c r="F190" s="39" t="s">
        <v>918</v>
      </c>
      <c r="G190" s="40">
        <v>33000</v>
      </c>
      <c r="H190" s="53">
        <v>33000</v>
      </c>
      <c r="I190" s="8" t="s">
        <v>22</v>
      </c>
      <c r="J190" s="8" t="s">
        <v>919</v>
      </c>
      <c r="K190" s="54">
        <v>2073</v>
      </c>
      <c r="L190" s="8" t="s">
        <v>330</v>
      </c>
      <c r="M190" s="8" t="s">
        <v>245</v>
      </c>
    </row>
    <row r="191" spans="2:13" ht="15.75" x14ac:dyDescent="0.25">
      <c r="B191" s="39">
        <v>24</v>
      </c>
      <c r="C191" s="37" t="s">
        <v>920</v>
      </c>
      <c r="D191" s="38" t="s">
        <v>732</v>
      </c>
      <c r="E191" s="38">
        <v>3458918</v>
      </c>
      <c r="F191" s="39" t="s">
        <v>921</v>
      </c>
      <c r="G191" s="40">
        <v>33000</v>
      </c>
      <c r="H191" s="53">
        <v>33000</v>
      </c>
      <c r="I191" s="8" t="s">
        <v>22</v>
      </c>
      <c r="J191" s="8" t="s">
        <v>922</v>
      </c>
      <c r="K191" s="54">
        <v>2075</v>
      </c>
      <c r="L191" s="8" t="s">
        <v>224</v>
      </c>
      <c r="M191" s="8" t="s">
        <v>130</v>
      </c>
    </row>
    <row r="192" spans="2:13" ht="18.75" x14ac:dyDescent="0.3">
      <c r="B192" s="5"/>
      <c r="C192" s="5"/>
      <c r="D192" s="13"/>
      <c r="E192" s="30" t="s">
        <v>676</v>
      </c>
      <c r="F192" s="30" t="s">
        <v>48</v>
      </c>
      <c r="G192" s="28"/>
      <c r="H192" s="25">
        <f>SUM(H168:H191)</f>
        <v>792000</v>
      </c>
      <c r="I192" s="19"/>
      <c r="J192" s="5"/>
      <c r="K192" s="23"/>
      <c r="L192" s="9"/>
      <c r="M192" s="5"/>
    </row>
    <row r="193" spans="2:13" ht="18.75" x14ac:dyDescent="0.3">
      <c r="B193" s="5"/>
      <c r="C193" s="5"/>
      <c r="D193" s="13"/>
      <c r="E193" s="31"/>
      <c r="F193" s="13"/>
      <c r="G193" s="28"/>
      <c r="H193" s="25" t="s">
        <v>142</v>
      </c>
      <c r="I193" s="36">
        <v>3577501</v>
      </c>
      <c r="J193" s="25"/>
      <c r="K193" s="27"/>
      <c r="L193" s="9"/>
      <c r="M193" s="5"/>
    </row>
    <row r="194" spans="2:13" x14ac:dyDescent="0.25">
      <c r="F194" s="6" t="s">
        <v>11</v>
      </c>
      <c r="J194"/>
      <c r="L194" s="10"/>
    </row>
    <row r="195" spans="2:13" x14ac:dyDescent="0.25">
      <c r="B195" s="6" t="s">
        <v>113</v>
      </c>
      <c r="C195" s="6"/>
      <c r="D195" s="6"/>
      <c r="F195"/>
      <c r="H195" s="4"/>
      <c r="J195" s="6" t="s">
        <v>110</v>
      </c>
      <c r="K195" s="6"/>
      <c r="L195" s="10"/>
    </row>
    <row r="196" spans="2:13" x14ac:dyDescent="0.25">
      <c r="B196" s="6" t="s">
        <v>112</v>
      </c>
      <c r="C196" s="6"/>
      <c r="D196" s="6"/>
      <c r="F196"/>
      <c r="H196" s="4"/>
      <c r="J196" s="6" t="s">
        <v>111</v>
      </c>
      <c r="K196" s="6"/>
      <c r="L196" s="10"/>
    </row>
    <row r="197" spans="2:13" x14ac:dyDescent="0.25">
      <c r="B197" s="6" t="s">
        <v>19</v>
      </c>
      <c r="C197" s="6"/>
      <c r="D197" s="6"/>
      <c r="F197"/>
      <c r="H197" s="4"/>
      <c r="J197" s="6" t="s">
        <v>112</v>
      </c>
      <c r="K197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7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3"/>
  <sheetViews>
    <sheetView topLeftCell="D190" zoomScale="115" zoomScaleNormal="115" workbookViewId="0">
      <selection activeCell="E193" sqref="E193"/>
    </sheetView>
  </sheetViews>
  <sheetFormatPr defaultRowHeight="15" x14ac:dyDescent="0.25"/>
  <cols>
    <col min="1" max="1" width="3.7109375" customWidth="1"/>
    <col min="2" max="2" width="5.28515625" customWidth="1"/>
    <col min="3" max="3" width="14.85546875" customWidth="1"/>
    <col min="4" max="4" width="9" customWidth="1"/>
    <col min="5" max="5" width="20.42578125" customWidth="1"/>
    <col min="6" max="6" width="15.28515625" style="4" customWidth="1"/>
    <col min="7" max="7" width="13" customWidth="1"/>
    <col min="8" max="8" width="15" customWidth="1"/>
    <col min="9" max="9" width="15.28515625" customWidth="1"/>
    <col min="10" max="10" width="15.42578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923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3577501</v>
      </c>
      <c r="I167" s="7"/>
      <c r="J167" s="9"/>
      <c r="K167" s="7"/>
      <c r="L167" s="7"/>
      <c r="M167" s="7"/>
    </row>
    <row r="168" spans="2:13" ht="15.75" x14ac:dyDescent="0.25">
      <c r="B168" s="39">
        <v>1</v>
      </c>
      <c r="C168" s="50" t="s">
        <v>920</v>
      </c>
      <c r="D168" s="46" t="s">
        <v>732</v>
      </c>
      <c r="E168" s="46">
        <v>3458919</v>
      </c>
      <c r="F168" s="52" t="s">
        <v>924</v>
      </c>
      <c r="G168" s="53">
        <v>33000</v>
      </c>
      <c r="H168" s="53">
        <v>33000</v>
      </c>
      <c r="I168" s="8" t="s">
        <v>181</v>
      </c>
      <c r="J168" s="8" t="s">
        <v>925</v>
      </c>
      <c r="K168" s="54">
        <v>2076</v>
      </c>
      <c r="L168" s="8" t="s">
        <v>224</v>
      </c>
      <c r="M168" s="8" t="s">
        <v>130</v>
      </c>
    </row>
    <row r="169" spans="2:13" ht="15.75" x14ac:dyDescent="0.25">
      <c r="B169" s="39">
        <f>B168+1</f>
        <v>2</v>
      </c>
      <c r="C169" s="50" t="s">
        <v>731</v>
      </c>
      <c r="D169" s="46" t="s">
        <v>732</v>
      </c>
      <c r="E169" s="46">
        <v>3458912</v>
      </c>
      <c r="F169" s="52" t="s">
        <v>926</v>
      </c>
      <c r="G169" s="53">
        <v>33000</v>
      </c>
      <c r="H169" s="53">
        <v>33000</v>
      </c>
      <c r="I169" s="8" t="s">
        <v>927</v>
      </c>
      <c r="J169" s="8" t="s">
        <v>928</v>
      </c>
      <c r="K169" s="54">
        <v>2077</v>
      </c>
      <c r="L169" s="8" t="s">
        <v>342</v>
      </c>
      <c r="M169" s="8" t="s">
        <v>311</v>
      </c>
    </row>
    <row r="170" spans="2:13" ht="15.75" x14ac:dyDescent="0.25">
      <c r="B170" s="39">
        <f t="shared" ref="B170:B185" si="1">B169+1</f>
        <v>3</v>
      </c>
      <c r="C170" s="50" t="s">
        <v>769</v>
      </c>
      <c r="D170" s="46" t="s">
        <v>732</v>
      </c>
      <c r="E170" s="46">
        <v>3458833</v>
      </c>
      <c r="F170" s="52" t="s">
        <v>929</v>
      </c>
      <c r="G170" s="53">
        <v>33000</v>
      </c>
      <c r="H170" s="53">
        <v>33000</v>
      </c>
      <c r="I170" s="8" t="s">
        <v>930</v>
      </c>
      <c r="J170" s="8" t="s">
        <v>931</v>
      </c>
      <c r="K170" s="54">
        <v>2099</v>
      </c>
      <c r="L170" s="8" t="s">
        <v>224</v>
      </c>
      <c r="M170" s="8" t="s">
        <v>130</v>
      </c>
    </row>
    <row r="171" spans="2:13" ht="15.75" x14ac:dyDescent="0.25">
      <c r="B171" s="39">
        <f t="shared" si="1"/>
        <v>4</v>
      </c>
      <c r="C171" s="50" t="s">
        <v>961</v>
      </c>
      <c r="D171" s="46" t="s">
        <v>732</v>
      </c>
      <c r="E171" s="46">
        <v>3458928</v>
      </c>
      <c r="F171" s="52" t="s">
        <v>932</v>
      </c>
      <c r="G171" s="53">
        <v>33000</v>
      </c>
      <c r="H171" s="53">
        <v>33000</v>
      </c>
      <c r="I171" s="8" t="s">
        <v>933</v>
      </c>
      <c r="J171" s="8" t="s">
        <v>934</v>
      </c>
      <c r="K171" s="54">
        <v>2078</v>
      </c>
      <c r="L171" s="8" t="s">
        <v>177</v>
      </c>
      <c r="M171" s="8" t="s">
        <v>178</v>
      </c>
    </row>
    <row r="172" spans="2:13" ht="15.75" x14ac:dyDescent="0.25">
      <c r="B172" s="39">
        <f t="shared" si="1"/>
        <v>5</v>
      </c>
      <c r="C172" s="50" t="s">
        <v>752</v>
      </c>
      <c r="D172" s="46" t="s">
        <v>732</v>
      </c>
      <c r="E172" s="46">
        <v>3458851</v>
      </c>
      <c r="F172" s="52" t="s">
        <v>128</v>
      </c>
      <c r="G172" s="53">
        <v>33000</v>
      </c>
      <c r="H172" s="53">
        <v>33000</v>
      </c>
      <c r="I172" s="8" t="s">
        <v>129</v>
      </c>
      <c r="J172" s="8" t="s">
        <v>935</v>
      </c>
      <c r="K172" s="54">
        <v>2080</v>
      </c>
      <c r="L172" s="8" t="s">
        <v>224</v>
      </c>
      <c r="M172" s="8" t="s">
        <v>130</v>
      </c>
    </row>
    <row r="173" spans="2:13" ht="15.75" x14ac:dyDescent="0.25">
      <c r="B173" s="39">
        <f t="shared" si="1"/>
        <v>6</v>
      </c>
      <c r="C173" s="50" t="s">
        <v>936</v>
      </c>
      <c r="D173" s="46" t="s">
        <v>732</v>
      </c>
      <c r="E173" s="46">
        <v>3458922</v>
      </c>
      <c r="F173" s="52" t="s">
        <v>937</v>
      </c>
      <c r="G173" s="53">
        <v>33000</v>
      </c>
      <c r="H173" s="53">
        <v>33000</v>
      </c>
      <c r="I173" s="8" t="s">
        <v>603</v>
      </c>
      <c r="J173" s="8" t="s">
        <v>938</v>
      </c>
      <c r="K173" s="54">
        <v>2081</v>
      </c>
      <c r="L173" s="8" t="s">
        <v>270</v>
      </c>
      <c r="M173" s="8" t="s">
        <v>245</v>
      </c>
    </row>
    <row r="174" spans="2:13" ht="15.75" x14ac:dyDescent="0.25">
      <c r="B174" s="39">
        <f t="shared" si="1"/>
        <v>7</v>
      </c>
      <c r="C174" s="50" t="s">
        <v>917</v>
      </c>
      <c r="D174" s="46" t="s">
        <v>732</v>
      </c>
      <c r="E174" s="46">
        <v>3458828</v>
      </c>
      <c r="F174" s="52" t="s">
        <v>939</v>
      </c>
      <c r="G174" s="53">
        <v>33000</v>
      </c>
      <c r="H174" s="53">
        <v>33000</v>
      </c>
      <c r="I174" s="8" t="s">
        <v>940</v>
      </c>
      <c r="J174" s="8" t="s">
        <v>941</v>
      </c>
      <c r="K174" s="54">
        <v>2084</v>
      </c>
      <c r="L174" s="8" t="s">
        <v>942</v>
      </c>
      <c r="M174" s="8" t="s">
        <v>245</v>
      </c>
    </row>
    <row r="175" spans="2:13" ht="15.75" x14ac:dyDescent="0.25">
      <c r="B175" s="39">
        <f t="shared" si="1"/>
        <v>8</v>
      </c>
      <c r="C175" s="50" t="s">
        <v>943</v>
      </c>
      <c r="D175" s="46" t="s">
        <v>732</v>
      </c>
      <c r="E175" s="46">
        <v>3458929</v>
      </c>
      <c r="F175" s="52" t="s">
        <v>707</v>
      </c>
      <c r="G175" s="53">
        <v>33000</v>
      </c>
      <c r="H175" s="53">
        <v>33000</v>
      </c>
      <c r="I175" s="8" t="s">
        <v>360</v>
      </c>
      <c r="J175" s="8" t="s">
        <v>944</v>
      </c>
      <c r="K175" s="54">
        <v>2082</v>
      </c>
      <c r="L175" s="8" t="s">
        <v>46</v>
      </c>
      <c r="M175" s="8" t="s">
        <v>108</v>
      </c>
    </row>
    <row r="176" spans="2:13" ht="15.75" x14ac:dyDescent="0.25">
      <c r="B176" s="39">
        <f t="shared" si="1"/>
        <v>9</v>
      </c>
      <c r="C176" s="50" t="s">
        <v>945</v>
      </c>
      <c r="D176" s="46" t="s">
        <v>732</v>
      </c>
      <c r="E176" s="46">
        <v>3458921</v>
      </c>
      <c r="F176" s="52" t="s">
        <v>946</v>
      </c>
      <c r="G176" s="53">
        <v>33000</v>
      </c>
      <c r="H176" s="53">
        <v>33000</v>
      </c>
      <c r="I176" s="8" t="s">
        <v>947</v>
      </c>
      <c r="J176" s="8" t="s">
        <v>948</v>
      </c>
      <c r="K176" s="54">
        <v>2083</v>
      </c>
      <c r="L176" s="8" t="s">
        <v>834</v>
      </c>
      <c r="M176" s="8" t="s">
        <v>834</v>
      </c>
    </row>
    <row r="177" spans="2:13" ht="15.75" x14ac:dyDescent="0.25">
      <c r="B177" s="39">
        <f t="shared" si="1"/>
        <v>10</v>
      </c>
      <c r="C177" s="50" t="s">
        <v>949</v>
      </c>
      <c r="D177" s="46" t="s">
        <v>732</v>
      </c>
      <c r="E177" s="46">
        <v>3458911</v>
      </c>
      <c r="F177" s="52" t="s">
        <v>950</v>
      </c>
      <c r="G177" s="53">
        <v>33000</v>
      </c>
      <c r="H177" s="53">
        <v>33000</v>
      </c>
      <c r="I177" s="8" t="s">
        <v>951</v>
      </c>
      <c r="J177" s="8" t="s">
        <v>952</v>
      </c>
      <c r="K177" s="54">
        <v>2086</v>
      </c>
      <c r="L177" s="8" t="s">
        <v>195</v>
      </c>
      <c r="M177" s="8" t="s">
        <v>71</v>
      </c>
    </row>
    <row r="178" spans="2:13" ht="15.75" x14ac:dyDescent="0.25">
      <c r="B178" s="39">
        <f t="shared" si="1"/>
        <v>11</v>
      </c>
      <c r="C178" s="50" t="s">
        <v>960</v>
      </c>
      <c r="D178" s="51" t="s">
        <v>732</v>
      </c>
      <c r="E178" s="46">
        <v>3458845</v>
      </c>
      <c r="F178" s="52" t="s">
        <v>953</v>
      </c>
      <c r="G178" s="53">
        <v>33000</v>
      </c>
      <c r="H178" s="53">
        <v>33000</v>
      </c>
      <c r="I178" s="8" t="s">
        <v>22</v>
      </c>
      <c r="J178" s="8" t="s">
        <v>954</v>
      </c>
      <c r="K178" s="54">
        <v>2085</v>
      </c>
      <c r="L178" s="8" t="s">
        <v>955</v>
      </c>
      <c r="M178" s="8" t="s">
        <v>245</v>
      </c>
    </row>
    <row r="179" spans="2:13" ht="15.75" x14ac:dyDescent="0.25">
      <c r="B179" s="39">
        <f t="shared" si="1"/>
        <v>12</v>
      </c>
      <c r="C179" s="50" t="s">
        <v>956</v>
      </c>
      <c r="D179" s="51" t="s">
        <v>732</v>
      </c>
      <c r="E179" s="46">
        <v>3458847</v>
      </c>
      <c r="F179" s="52" t="s">
        <v>957</v>
      </c>
      <c r="G179" s="53">
        <v>33000</v>
      </c>
      <c r="H179" s="53">
        <v>33000</v>
      </c>
      <c r="I179" s="8" t="s">
        <v>162</v>
      </c>
      <c r="J179" s="8" t="s">
        <v>931</v>
      </c>
      <c r="K179" s="54">
        <v>2087</v>
      </c>
      <c r="L179" s="8" t="s">
        <v>958</v>
      </c>
      <c r="M179" s="8" t="s">
        <v>959</v>
      </c>
    </row>
    <row r="180" spans="2:13" ht="15.75" x14ac:dyDescent="0.25">
      <c r="B180" s="39">
        <f t="shared" si="1"/>
        <v>13</v>
      </c>
      <c r="C180" s="50" t="s">
        <v>961</v>
      </c>
      <c r="D180" s="51" t="s">
        <v>732</v>
      </c>
      <c r="E180" s="46">
        <v>3458927</v>
      </c>
      <c r="F180" s="52" t="s">
        <v>962</v>
      </c>
      <c r="G180" s="53">
        <v>33000</v>
      </c>
      <c r="H180" s="53">
        <v>33000</v>
      </c>
      <c r="I180" s="8" t="s">
        <v>963</v>
      </c>
      <c r="J180" s="8" t="s">
        <v>964</v>
      </c>
      <c r="K180" s="54">
        <v>2088</v>
      </c>
      <c r="L180" s="8" t="s">
        <v>25</v>
      </c>
      <c r="M180" s="8" t="s">
        <v>108</v>
      </c>
    </row>
    <row r="181" spans="2:13" ht="15.75" x14ac:dyDescent="0.25">
      <c r="B181" s="39">
        <f t="shared" si="1"/>
        <v>14</v>
      </c>
      <c r="C181" s="50" t="s">
        <v>796</v>
      </c>
      <c r="D181" s="51" t="s">
        <v>732</v>
      </c>
      <c r="E181" s="46">
        <v>3458891</v>
      </c>
      <c r="F181" s="52" t="s">
        <v>965</v>
      </c>
      <c r="G181" s="53">
        <v>33000</v>
      </c>
      <c r="H181" s="53">
        <v>33000</v>
      </c>
      <c r="I181" s="8" t="s">
        <v>966</v>
      </c>
      <c r="J181" s="8" t="s">
        <v>967</v>
      </c>
      <c r="K181" s="54">
        <v>2090</v>
      </c>
      <c r="L181" s="8" t="s">
        <v>330</v>
      </c>
      <c r="M181" s="8" t="s">
        <v>245</v>
      </c>
    </row>
    <row r="182" spans="2:13" ht="15.75" x14ac:dyDescent="0.25">
      <c r="B182" s="39">
        <f t="shared" si="1"/>
        <v>15</v>
      </c>
      <c r="C182" s="50" t="s">
        <v>542</v>
      </c>
      <c r="D182" s="51" t="s">
        <v>732</v>
      </c>
      <c r="E182" s="46">
        <v>3459577</v>
      </c>
      <c r="F182" s="52" t="s">
        <v>968</v>
      </c>
      <c r="G182" s="53">
        <v>33000</v>
      </c>
      <c r="H182" s="53">
        <v>33000</v>
      </c>
      <c r="I182" s="8" t="s">
        <v>122</v>
      </c>
      <c r="J182" s="8" t="s">
        <v>969</v>
      </c>
      <c r="K182" s="54">
        <v>2089</v>
      </c>
      <c r="L182" s="8" t="s">
        <v>818</v>
      </c>
      <c r="M182" s="8" t="s">
        <v>178</v>
      </c>
    </row>
    <row r="183" spans="2:13" ht="15.75" x14ac:dyDescent="0.25">
      <c r="B183" s="39">
        <f t="shared" si="1"/>
        <v>16</v>
      </c>
      <c r="C183" s="37" t="s">
        <v>970</v>
      </c>
      <c r="D183" s="38" t="s">
        <v>732</v>
      </c>
      <c r="E183" s="38">
        <v>3458887</v>
      </c>
      <c r="F183" s="39" t="s">
        <v>386</v>
      </c>
      <c r="G183" s="40">
        <v>33000</v>
      </c>
      <c r="H183" s="40">
        <v>33000</v>
      </c>
      <c r="I183" s="8" t="s">
        <v>226</v>
      </c>
      <c r="J183" s="8" t="s">
        <v>971</v>
      </c>
      <c r="K183" s="54">
        <v>2091</v>
      </c>
      <c r="L183" s="8" t="s">
        <v>25</v>
      </c>
      <c r="M183" s="8" t="s">
        <v>108</v>
      </c>
    </row>
    <row r="184" spans="2:13" ht="15.75" x14ac:dyDescent="0.25">
      <c r="B184" s="39">
        <f t="shared" si="1"/>
        <v>17</v>
      </c>
      <c r="C184" s="37" t="s">
        <v>464</v>
      </c>
      <c r="D184" s="38" t="s">
        <v>732</v>
      </c>
      <c r="E184" s="38">
        <v>3458825</v>
      </c>
      <c r="F184" s="39" t="s">
        <v>972</v>
      </c>
      <c r="G184" s="40">
        <v>33000</v>
      </c>
      <c r="H184" s="40">
        <v>33000</v>
      </c>
      <c r="I184" s="8" t="s">
        <v>275</v>
      </c>
      <c r="J184" s="8" t="s">
        <v>973</v>
      </c>
      <c r="K184" s="54">
        <v>2092</v>
      </c>
      <c r="L184" s="8" t="s">
        <v>203</v>
      </c>
      <c r="M184" s="8" t="s">
        <v>203</v>
      </c>
    </row>
    <row r="185" spans="2:13" ht="15.75" x14ac:dyDescent="0.25">
      <c r="B185" s="39">
        <f t="shared" si="1"/>
        <v>18</v>
      </c>
      <c r="C185" s="37" t="s">
        <v>974</v>
      </c>
      <c r="D185" s="38" t="s">
        <v>732</v>
      </c>
      <c r="E185" s="38">
        <v>3458879</v>
      </c>
      <c r="F185" s="39" t="s">
        <v>975</v>
      </c>
      <c r="G185" s="40">
        <v>33000</v>
      </c>
      <c r="H185" s="40">
        <v>33000</v>
      </c>
      <c r="I185" s="8" t="s">
        <v>976</v>
      </c>
      <c r="J185" s="8" t="s">
        <v>977</v>
      </c>
      <c r="K185" s="54">
        <v>2093</v>
      </c>
      <c r="L185" s="8" t="s">
        <v>281</v>
      </c>
      <c r="M185" s="8" t="s">
        <v>245</v>
      </c>
    </row>
    <row r="186" spans="2:13" ht="15.75" x14ac:dyDescent="0.25">
      <c r="B186" s="39">
        <v>19</v>
      </c>
      <c r="C186" s="37" t="s">
        <v>745</v>
      </c>
      <c r="D186" s="38" t="s">
        <v>732</v>
      </c>
      <c r="E186" s="38">
        <v>3458908</v>
      </c>
      <c r="F186" s="39" t="s">
        <v>978</v>
      </c>
      <c r="G186" s="40">
        <v>33000</v>
      </c>
      <c r="H186" s="40">
        <v>33000</v>
      </c>
      <c r="I186" s="8" t="s">
        <v>93</v>
      </c>
      <c r="J186" s="8" t="s">
        <v>979</v>
      </c>
      <c r="K186" s="54">
        <v>2094</v>
      </c>
      <c r="L186" s="8" t="s">
        <v>25</v>
      </c>
      <c r="M186" s="8" t="s">
        <v>108</v>
      </c>
    </row>
    <row r="187" spans="2:13" ht="15.75" x14ac:dyDescent="0.25">
      <c r="B187" s="39">
        <v>20</v>
      </c>
      <c r="C187" s="37" t="s">
        <v>762</v>
      </c>
      <c r="D187" s="38" t="s">
        <v>732</v>
      </c>
      <c r="E187" s="38">
        <v>3458947</v>
      </c>
      <c r="F187" s="39" t="s">
        <v>341</v>
      </c>
      <c r="G187" s="40">
        <v>33000</v>
      </c>
      <c r="H187" s="40">
        <v>33000</v>
      </c>
      <c r="I187" s="8" t="s">
        <v>980</v>
      </c>
      <c r="J187" s="8" t="s">
        <v>981</v>
      </c>
      <c r="K187" s="54">
        <v>2095</v>
      </c>
      <c r="L187" s="8" t="s">
        <v>982</v>
      </c>
      <c r="M187" s="8" t="s">
        <v>178</v>
      </c>
    </row>
    <row r="188" spans="2:13" ht="15.75" x14ac:dyDescent="0.25">
      <c r="B188" s="39">
        <v>21</v>
      </c>
      <c r="C188" s="37" t="s">
        <v>974</v>
      </c>
      <c r="D188" s="38" t="s">
        <v>732</v>
      </c>
      <c r="E188" s="38">
        <v>3458878</v>
      </c>
      <c r="F188" s="39" t="s">
        <v>983</v>
      </c>
      <c r="G188" s="40">
        <v>33000</v>
      </c>
      <c r="H188" s="40">
        <v>33000</v>
      </c>
      <c r="I188" s="8" t="s">
        <v>984</v>
      </c>
      <c r="J188" s="8" t="s">
        <v>985</v>
      </c>
      <c r="K188" s="54">
        <v>2096</v>
      </c>
      <c r="L188" s="8" t="s">
        <v>281</v>
      </c>
      <c r="M188" s="8" t="s">
        <v>245</v>
      </c>
    </row>
    <row r="189" spans="2:13" ht="15.75" x14ac:dyDescent="0.25">
      <c r="B189" s="39">
        <v>22</v>
      </c>
      <c r="C189" s="37" t="s">
        <v>986</v>
      </c>
      <c r="D189" s="38" t="s">
        <v>732</v>
      </c>
      <c r="E189" s="38">
        <v>3458840</v>
      </c>
      <c r="F189" s="39" t="s">
        <v>535</v>
      </c>
      <c r="G189" s="40">
        <v>33000</v>
      </c>
      <c r="H189" s="40">
        <v>33000</v>
      </c>
      <c r="I189" s="8" t="s">
        <v>987</v>
      </c>
      <c r="J189" s="8" t="s">
        <v>988</v>
      </c>
      <c r="K189" s="54">
        <v>2097</v>
      </c>
      <c r="L189" s="8" t="s">
        <v>318</v>
      </c>
      <c r="M189" s="8" t="s">
        <v>319</v>
      </c>
    </row>
    <row r="190" spans="2:13" ht="15.75" x14ac:dyDescent="0.25">
      <c r="B190" s="39">
        <v>23</v>
      </c>
      <c r="C190" s="37" t="s">
        <v>989</v>
      </c>
      <c r="D190" s="38" t="s">
        <v>732</v>
      </c>
      <c r="E190" s="38">
        <v>3458866</v>
      </c>
      <c r="F190" s="39" t="s">
        <v>502</v>
      </c>
      <c r="G190" s="40">
        <v>33000</v>
      </c>
      <c r="H190" s="40">
        <v>33000</v>
      </c>
      <c r="I190" s="8" t="s">
        <v>990</v>
      </c>
      <c r="J190" s="8" t="s">
        <v>991</v>
      </c>
      <c r="K190" s="54">
        <v>2098</v>
      </c>
      <c r="L190" s="8" t="s">
        <v>25</v>
      </c>
      <c r="M190" s="8" t="s">
        <v>108</v>
      </c>
    </row>
    <row r="191" spans="2:13" ht="15.75" x14ac:dyDescent="0.25">
      <c r="B191" s="39">
        <v>24</v>
      </c>
      <c r="C191" s="37" t="s">
        <v>989</v>
      </c>
      <c r="D191" s="38" t="s">
        <v>732</v>
      </c>
      <c r="E191" s="38">
        <v>3458867</v>
      </c>
      <c r="F191" s="39" t="s">
        <v>502</v>
      </c>
      <c r="G191" s="40">
        <v>33000</v>
      </c>
      <c r="H191" s="40">
        <v>33000</v>
      </c>
      <c r="I191" s="8" t="s">
        <v>990</v>
      </c>
      <c r="J191" s="8" t="s">
        <v>991</v>
      </c>
      <c r="K191" s="54">
        <v>2099</v>
      </c>
      <c r="L191" s="8" t="s">
        <v>25</v>
      </c>
      <c r="M191" s="8" t="s">
        <v>108</v>
      </c>
    </row>
    <row r="192" spans="2:13" ht="15.75" x14ac:dyDescent="0.25">
      <c r="B192" s="39">
        <v>25</v>
      </c>
      <c r="C192" s="37" t="s">
        <v>992</v>
      </c>
      <c r="D192" s="38" t="s">
        <v>732</v>
      </c>
      <c r="E192" s="38">
        <v>3458933</v>
      </c>
      <c r="F192" s="39" t="s">
        <v>993</v>
      </c>
      <c r="G192" s="40">
        <v>33000</v>
      </c>
      <c r="H192" s="40">
        <v>33000</v>
      </c>
      <c r="I192" s="8" t="s">
        <v>175</v>
      </c>
      <c r="J192" s="8" t="s">
        <v>994</v>
      </c>
      <c r="K192" s="54">
        <v>2100</v>
      </c>
      <c r="L192" s="8" t="s">
        <v>25</v>
      </c>
      <c r="M192" s="8" t="s">
        <v>108</v>
      </c>
    </row>
    <row r="193" spans="2:13" ht="15.75" x14ac:dyDescent="0.25">
      <c r="B193" s="39">
        <v>26</v>
      </c>
      <c r="C193" s="37" t="s">
        <v>992</v>
      </c>
      <c r="D193" s="38" t="s">
        <v>732</v>
      </c>
      <c r="E193" s="38">
        <v>3458934</v>
      </c>
      <c r="F193" s="39" t="s">
        <v>993</v>
      </c>
      <c r="G193" s="40">
        <v>33000</v>
      </c>
      <c r="H193" s="40">
        <v>33000</v>
      </c>
      <c r="I193" s="8" t="s">
        <v>175</v>
      </c>
      <c r="J193" s="8" t="s">
        <v>994</v>
      </c>
      <c r="K193" s="54">
        <v>2101</v>
      </c>
      <c r="L193" s="8" t="s">
        <v>25</v>
      </c>
      <c r="M193" s="8" t="s">
        <v>108</v>
      </c>
    </row>
    <row r="194" spans="2:13" ht="15.75" x14ac:dyDescent="0.25">
      <c r="B194" s="39">
        <v>27</v>
      </c>
      <c r="C194" s="37" t="s">
        <v>855</v>
      </c>
      <c r="D194" s="38" t="s">
        <v>732</v>
      </c>
      <c r="E194" s="38">
        <v>3458865</v>
      </c>
      <c r="F194" s="39" t="s">
        <v>995</v>
      </c>
      <c r="G194" s="40">
        <v>33000</v>
      </c>
      <c r="H194" s="40">
        <v>33000</v>
      </c>
      <c r="I194" s="8" t="s">
        <v>996</v>
      </c>
      <c r="J194" s="8" t="s">
        <v>997</v>
      </c>
      <c r="K194" s="54">
        <v>2102</v>
      </c>
      <c r="L194" s="8" t="s">
        <v>818</v>
      </c>
      <c r="M194" s="8" t="s">
        <v>178</v>
      </c>
    </row>
    <row r="195" spans="2:13" ht="15.75" x14ac:dyDescent="0.25">
      <c r="B195" s="39">
        <v>28</v>
      </c>
      <c r="C195" s="37" t="s">
        <v>998</v>
      </c>
      <c r="D195" s="38" t="s">
        <v>732</v>
      </c>
      <c r="E195" s="38">
        <v>3458881</v>
      </c>
      <c r="F195" s="39" t="s">
        <v>999</v>
      </c>
      <c r="G195" s="40">
        <v>33000</v>
      </c>
      <c r="H195" s="53">
        <v>33000</v>
      </c>
      <c r="I195" s="8" t="s">
        <v>1000</v>
      </c>
      <c r="J195" s="8" t="s">
        <v>1001</v>
      </c>
      <c r="K195" s="54">
        <v>2103</v>
      </c>
      <c r="L195" s="8" t="s">
        <v>224</v>
      </c>
      <c r="M195" s="8" t="s">
        <v>130</v>
      </c>
    </row>
    <row r="196" spans="2:13" ht="15.75" x14ac:dyDescent="0.25">
      <c r="B196" s="39">
        <v>29</v>
      </c>
      <c r="C196" s="37" t="s">
        <v>542</v>
      </c>
      <c r="D196" s="38" t="s">
        <v>732</v>
      </c>
      <c r="E196" s="38">
        <v>3459576</v>
      </c>
      <c r="F196" s="39" t="s">
        <v>1002</v>
      </c>
      <c r="G196" s="40">
        <v>33000</v>
      </c>
      <c r="H196" s="53">
        <v>33000</v>
      </c>
      <c r="I196" s="8" t="s">
        <v>190</v>
      </c>
      <c r="J196" s="8" t="s">
        <v>1003</v>
      </c>
      <c r="K196" s="54">
        <v>2104</v>
      </c>
      <c r="L196" s="8" t="s">
        <v>224</v>
      </c>
      <c r="M196" s="8" t="s">
        <v>130</v>
      </c>
    </row>
    <row r="197" spans="2:13" ht="15.75" x14ac:dyDescent="0.25">
      <c r="B197" s="39">
        <v>30</v>
      </c>
      <c r="C197" s="37" t="s">
        <v>1004</v>
      </c>
      <c r="D197" s="38" t="s">
        <v>732</v>
      </c>
      <c r="E197" s="38">
        <v>3458926</v>
      </c>
      <c r="F197" s="39" t="s">
        <v>1005</v>
      </c>
      <c r="G197" s="40">
        <v>33000</v>
      </c>
      <c r="H197" s="53">
        <v>33000</v>
      </c>
      <c r="I197" s="8" t="s">
        <v>1006</v>
      </c>
      <c r="J197" s="8" t="s">
        <v>1007</v>
      </c>
      <c r="K197" s="54">
        <v>2105</v>
      </c>
      <c r="L197" s="8" t="s">
        <v>224</v>
      </c>
      <c r="M197" s="8" t="s">
        <v>130</v>
      </c>
    </row>
    <row r="198" spans="2:13" ht="18.75" x14ac:dyDescent="0.3">
      <c r="B198" s="5"/>
      <c r="C198" s="5"/>
      <c r="D198" s="13"/>
      <c r="E198" s="30" t="s">
        <v>1008</v>
      </c>
      <c r="F198" s="30" t="s">
        <v>48</v>
      </c>
      <c r="G198" s="28"/>
      <c r="H198" s="25">
        <f>SUM(H168:H197)</f>
        <v>990000</v>
      </c>
      <c r="I198" s="19"/>
      <c r="J198" s="5"/>
      <c r="K198" s="23"/>
      <c r="L198" s="9"/>
      <c r="M198" s="5"/>
    </row>
    <row r="199" spans="2:13" ht="18.75" x14ac:dyDescent="0.3">
      <c r="B199" s="5"/>
      <c r="C199" s="5"/>
      <c r="D199" s="13"/>
      <c r="E199" s="31"/>
      <c r="F199" s="13"/>
      <c r="G199" s="28"/>
      <c r="H199" s="25" t="s">
        <v>142</v>
      </c>
      <c r="I199" s="36">
        <f>H167-H198</f>
        <v>2587501</v>
      </c>
      <c r="J199" s="25"/>
      <c r="K199" s="27"/>
      <c r="L199" s="9"/>
      <c r="M199" s="5"/>
    </row>
    <row r="200" spans="2:13" x14ac:dyDescent="0.25">
      <c r="F200" s="6" t="s">
        <v>11</v>
      </c>
      <c r="J200"/>
      <c r="L200" s="10"/>
    </row>
    <row r="201" spans="2:13" x14ac:dyDescent="0.25">
      <c r="B201" s="6" t="s">
        <v>113</v>
      </c>
      <c r="C201" s="6"/>
      <c r="D201" s="6"/>
      <c r="F201"/>
      <c r="H201" s="4"/>
      <c r="J201" s="6" t="s">
        <v>110</v>
      </c>
      <c r="K201" s="6"/>
      <c r="L201" s="10"/>
    </row>
    <row r="202" spans="2:13" x14ac:dyDescent="0.25">
      <c r="B202" s="6" t="s">
        <v>112</v>
      </c>
      <c r="C202" s="6"/>
      <c r="D202" s="6"/>
      <c r="F202"/>
      <c r="H202" s="4"/>
      <c r="J202" s="6" t="s">
        <v>111</v>
      </c>
      <c r="K202" s="6"/>
      <c r="L202" s="10"/>
    </row>
    <row r="203" spans="2:13" x14ac:dyDescent="0.25">
      <c r="B203" s="6" t="s">
        <v>19</v>
      </c>
      <c r="C203" s="6"/>
      <c r="D203" s="6"/>
      <c r="F203"/>
      <c r="H203" s="4"/>
      <c r="J203" s="6" t="s">
        <v>112</v>
      </c>
      <c r="K203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5"/>
  <sheetViews>
    <sheetView topLeftCell="D206" zoomScale="115" zoomScaleNormal="115" workbookViewId="0">
      <selection activeCell="E201" sqref="E201"/>
    </sheetView>
  </sheetViews>
  <sheetFormatPr defaultRowHeight="15" x14ac:dyDescent="0.25"/>
  <cols>
    <col min="1" max="1" width="3.7109375" customWidth="1"/>
    <col min="2" max="2" width="5.28515625" customWidth="1"/>
    <col min="3" max="3" width="19" customWidth="1"/>
    <col min="4" max="4" width="9" customWidth="1"/>
    <col min="5" max="5" width="20.42578125" customWidth="1"/>
    <col min="6" max="6" width="15.28515625" style="4" customWidth="1"/>
    <col min="7" max="7" width="13" customWidth="1"/>
    <col min="8" max="8" width="15" customWidth="1"/>
    <col min="9" max="9" width="15.28515625" customWidth="1"/>
    <col min="10" max="10" width="15.42578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1009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2587501</v>
      </c>
      <c r="I167" s="7"/>
      <c r="J167" s="9"/>
      <c r="K167" s="7"/>
      <c r="L167" s="7"/>
      <c r="M167" s="7"/>
    </row>
    <row r="168" spans="2:13" ht="15.75" x14ac:dyDescent="0.25">
      <c r="B168" s="39">
        <v>1</v>
      </c>
      <c r="C168" s="50" t="s">
        <v>855</v>
      </c>
      <c r="D168" s="46" t="s">
        <v>732</v>
      </c>
      <c r="E168" s="46">
        <v>3458862</v>
      </c>
      <c r="F168" s="52" t="s">
        <v>1010</v>
      </c>
      <c r="G168" s="53">
        <v>33000</v>
      </c>
      <c r="H168" s="53">
        <v>33000</v>
      </c>
      <c r="I168" s="8" t="s">
        <v>1011</v>
      </c>
      <c r="J168" s="8" t="s">
        <v>1012</v>
      </c>
      <c r="K168" s="54">
        <v>2106</v>
      </c>
      <c r="L168" s="8" t="s">
        <v>818</v>
      </c>
      <c r="M168" s="8" t="s">
        <v>178</v>
      </c>
    </row>
    <row r="169" spans="2:13" ht="15.75" x14ac:dyDescent="0.25">
      <c r="B169" s="39">
        <f>B168+1</f>
        <v>2</v>
      </c>
      <c r="C169" s="50" t="s">
        <v>956</v>
      </c>
      <c r="D169" s="46" t="s">
        <v>732</v>
      </c>
      <c r="E169" s="46">
        <v>3458846</v>
      </c>
      <c r="F169" s="52" t="s">
        <v>1013</v>
      </c>
      <c r="G169" s="53">
        <v>33000</v>
      </c>
      <c r="H169" s="53">
        <v>33000</v>
      </c>
      <c r="I169" s="8" t="s">
        <v>738</v>
      </c>
      <c r="J169" s="8" t="s">
        <v>1014</v>
      </c>
      <c r="K169" s="54">
        <v>2108</v>
      </c>
      <c r="L169" s="8" t="s">
        <v>1015</v>
      </c>
      <c r="M169" s="8" t="s">
        <v>319</v>
      </c>
    </row>
    <row r="170" spans="2:13" ht="15.75" x14ac:dyDescent="0.25">
      <c r="B170" s="39">
        <f t="shared" ref="B170:B185" si="1">B169+1</f>
        <v>3</v>
      </c>
      <c r="C170" s="50" t="s">
        <v>1016</v>
      </c>
      <c r="D170" s="46" t="s">
        <v>732</v>
      </c>
      <c r="E170" s="46">
        <v>3458839</v>
      </c>
      <c r="F170" s="52" t="s">
        <v>1017</v>
      </c>
      <c r="G170" s="53">
        <v>33000</v>
      </c>
      <c r="H170" s="53">
        <v>33000</v>
      </c>
      <c r="I170" s="8" t="s">
        <v>1018</v>
      </c>
      <c r="J170" s="8" t="s">
        <v>1019</v>
      </c>
      <c r="K170" s="54">
        <v>2107</v>
      </c>
      <c r="L170" s="8" t="s">
        <v>224</v>
      </c>
      <c r="M170" s="8" t="s">
        <v>130</v>
      </c>
    </row>
    <row r="171" spans="2:13" ht="15.75" x14ac:dyDescent="0.25">
      <c r="B171" s="39">
        <f t="shared" si="1"/>
        <v>4</v>
      </c>
      <c r="C171" s="50" t="s">
        <v>1020</v>
      </c>
      <c r="D171" s="46" t="s">
        <v>732</v>
      </c>
      <c r="E171" s="46">
        <v>3458872</v>
      </c>
      <c r="F171" s="52" t="s">
        <v>1021</v>
      </c>
      <c r="G171" s="53">
        <v>33000</v>
      </c>
      <c r="H171" s="53">
        <v>33000</v>
      </c>
      <c r="I171" s="8" t="s">
        <v>162</v>
      </c>
      <c r="J171" s="8" t="s">
        <v>1022</v>
      </c>
      <c r="K171" s="54">
        <v>2109</v>
      </c>
      <c r="L171" s="8" t="s">
        <v>310</v>
      </c>
      <c r="M171" s="8" t="s">
        <v>311</v>
      </c>
    </row>
    <row r="172" spans="2:13" ht="15.75" x14ac:dyDescent="0.25">
      <c r="B172" s="39">
        <f t="shared" si="1"/>
        <v>5</v>
      </c>
      <c r="C172" s="50" t="s">
        <v>1023</v>
      </c>
      <c r="D172" s="46" t="s">
        <v>732</v>
      </c>
      <c r="E172" s="46">
        <v>3458859</v>
      </c>
      <c r="F172" s="52" t="s">
        <v>856</v>
      </c>
      <c r="G172" s="53">
        <v>33000</v>
      </c>
      <c r="H172" s="53">
        <v>33000</v>
      </c>
      <c r="I172" s="8" t="s">
        <v>857</v>
      </c>
      <c r="J172" s="8" t="s">
        <v>858</v>
      </c>
      <c r="K172" s="54">
        <v>2110</v>
      </c>
      <c r="L172" s="8" t="s">
        <v>203</v>
      </c>
      <c r="M172" s="8" t="s">
        <v>203</v>
      </c>
    </row>
    <row r="173" spans="2:13" ht="15.75" x14ac:dyDescent="0.25">
      <c r="B173" s="39">
        <f t="shared" si="1"/>
        <v>6</v>
      </c>
      <c r="C173" s="50" t="s">
        <v>1024</v>
      </c>
      <c r="D173" s="46" t="s">
        <v>732</v>
      </c>
      <c r="E173" s="46">
        <v>3459930</v>
      </c>
      <c r="F173" s="52" t="s">
        <v>1025</v>
      </c>
      <c r="G173" s="53">
        <v>33000</v>
      </c>
      <c r="H173" s="53">
        <v>33000</v>
      </c>
      <c r="I173" s="8" t="s">
        <v>93</v>
      </c>
      <c r="J173" s="8" t="s">
        <v>1026</v>
      </c>
      <c r="K173" s="54">
        <v>2111</v>
      </c>
      <c r="L173" s="8" t="s">
        <v>46</v>
      </c>
      <c r="M173" s="8" t="s">
        <v>108</v>
      </c>
    </row>
    <row r="174" spans="2:13" ht="15.75" customHeight="1" x14ac:dyDescent="0.25">
      <c r="B174" s="39">
        <f t="shared" si="1"/>
        <v>7</v>
      </c>
      <c r="C174" s="50" t="s">
        <v>1027</v>
      </c>
      <c r="D174" s="46" t="s">
        <v>732</v>
      </c>
      <c r="E174" s="46">
        <v>3458906</v>
      </c>
      <c r="F174" s="52" t="s">
        <v>1029</v>
      </c>
      <c r="G174" s="53">
        <v>33000</v>
      </c>
      <c r="H174" s="53">
        <v>33000</v>
      </c>
      <c r="I174" s="8" t="s">
        <v>588</v>
      </c>
      <c r="J174" s="8" t="s">
        <v>1030</v>
      </c>
      <c r="K174" s="54">
        <v>2113</v>
      </c>
      <c r="L174" s="8" t="s">
        <v>288</v>
      </c>
      <c r="M174" s="8" t="s">
        <v>288</v>
      </c>
    </row>
    <row r="175" spans="2:13" ht="15.75" x14ac:dyDescent="0.25">
      <c r="B175" s="39">
        <f t="shared" si="1"/>
        <v>8</v>
      </c>
      <c r="C175" s="50" t="s">
        <v>1027</v>
      </c>
      <c r="D175" s="46" t="s">
        <v>732</v>
      </c>
      <c r="E175" s="46">
        <v>3458905</v>
      </c>
      <c r="F175" s="52" t="s">
        <v>157</v>
      </c>
      <c r="G175" s="53">
        <v>33000</v>
      </c>
      <c r="H175" s="53">
        <v>33000</v>
      </c>
      <c r="I175" s="8" t="s">
        <v>158</v>
      </c>
      <c r="J175" s="8" t="s">
        <v>1028</v>
      </c>
      <c r="K175" s="54">
        <v>2114</v>
      </c>
      <c r="L175" s="8" t="s">
        <v>25</v>
      </c>
      <c r="M175" s="8" t="s">
        <v>108</v>
      </c>
    </row>
    <row r="176" spans="2:13" ht="15.75" x14ac:dyDescent="0.25">
      <c r="B176" s="39">
        <f t="shared" si="1"/>
        <v>9</v>
      </c>
      <c r="C176" s="50" t="s">
        <v>1031</v>
      </c>
      <c r="D176" s="46" t="s">
        <v>732</v>
      </c>
      <c r="E176" s="46">
        <v>3458904</v>
      </c>
      <c r="F176" s="52" t="s">
        <v>1032</v>
      </c>
      <c r="G176" s="53">
        <v>33000</v>
      </c>
      <c r="H176" s="53">
        <v>33000</v>
      </c>
      <c r="I176" s="8" t="s">
        <v>1033</v>
      </c>
      <c r="J176" s="8" t="s">
        <v>1034</v>
      </c>
      <c r="K176" s="54">
        <v>2112</v>
      </c>
      <c r="L176" s="8" t="s">
        <v>216</v>
      </c>
      <c r="M176" s="8" t="s">
        <v>71</v>
      </c>
    </row>
    <row r="177" spans="2:13" ht="15.75" x14ac:dyDescent="0.25">
      <c r="B177" s="39">
        <f t="shared" si="1"/>
        <v>10</v>
      </c>
      <c r="C177" s="50" t="s">
        <v>752</v>
      </c>
      <c r="D177" s="46" t="s">
        <v>732</v>
      </c>
      <c r="E177" s="46">
        <v>3458849</v>
      </c>
      <c r="F177" s="52" t="s">
        <v>1035</v>
      </c>
      <c r="G177" s="53">
        <v>33000</v>
      </c>
      <c r="H177" s="53">
        <v>33000</v>
      </c>
      <c r="I177" s="8" t="s">
        <v>544</v>
      </c>
      <c r="J177" s="8" t="s">
        <v>1036</v>
      </c>
      <c r="K177" s="54">
        <v>2116</v>
      </c>
      <c r="L177" s="8" t="s">
        <v>203</v>
      </c>
      <c r="M177" s="8" t="s">
        <v>203</v>
      </c>
    </row>
    <row r="178" spans="2:13" ht="15.75" x14ac:dyDescent="0.25">
      <c r="B178" s="39">
        <f t="shared" si="1"/>
        <v>11</v>
      </c>
      <c r="C178" s="50" t="s">
        <v>758</v>
      </c>
      <c r="D178" s="51" t="s">
        <v>732</v>
      </c>
      <c r="E178" s="46">
        <v>3458837</v>
      </c>
      <c r="F178" s="52" t="s">
        <v>145</v>
      </c>
      <c r="G178" s="53">
        <v>33000</v>
      </c>
      <c r="H178" s="53">
        <v>33000</v>
      </c>
      <c r="I178" s="8" t="s">
        <v>181</v>
      </c>
      <c r="J178" s="8" t="s">
        <v>1037</v>
      </c>
      <c r="K178" s="54">
        <v>2115</v>
      </c>
      <c r="L178" s="8" t="s">
        <v>25</v>
      </c>
      <c r="M178" s="8" t="s">
        <v>25</v>
      </c>
    </row>
    <row r="179" spans="2:13" ht="15.75" x14ac:dyDescent="0.25">
      <c r="B179" s="39">
        <f t="shared" si="1"/>
        <v>12</v>
      </c>
      <c r="C179" s="50" t="s">
        <v>1038</v>
      </c>
      <c r="D179" s="51" t="s">
        <v>732</v>
      </c>
      <c r="E179" s="46">
        <v>3459003</v>
      </c>
      <c r="F179" s="52" t="s">
        <v>785</v>
      </c>
      <c r="G179" s="53">
        <v>33000</v>
      </c>
      <c r="H179" s="53">
        <v>33000</v>
      </c>
      <c r="I179" s="8" t="s">
        <v>637</v>
      </c>
      <c r="J179" s="8" t="s">
        <v>786</v>
      </c>
      <c r="K179" s="54">
        <v>2118</v>
      </c>
      <c r="L179" s="8" t="s">
        <v>330</v>
      </c>
      <c r="M179" s="8" t="s">
        <v>330</v>
      </c>
    </row>
    <row r="180" spans="2:13" ht="15.75" x14ac:dyDescent="0.25">
      <c r="B180" s="39">
        <f t="shared" si="1"/>
        <v>13</v>
      </c>
      <c r="C180" s="50" t="s">
        <v>1038</v>
      </c>
      <c r="D180" s="51" t="s">
        <v>732</v>
      </c>
      <c r="E180" s="46">
        <v>3459002</v>
      </c>
      <c r="F180" s="52" t="s">
        <v>1039</v>
      </c>
      <c r="G180" s="53">
        <v>33000</v>
      </c>
      <c r="H180" s="53">
        <v>33000</v>
      </c>
      <c r="I180" s="8" t="s">
        <v>1040</v>
      </c>
      <c r="J180" s="8" t="s">
        <v>1041</v>
      </c>
      <c r="K180" s="54">
        <v>2117</v>
      </c>
      <c r="L180" s="8" t="s">
        <v>330</v>
      </c>
      <c r="M180" s="8" t="s">
        <v>330</v>
      </c>
    </row>
    <row r="181" spans="2:13" ht="15.75" x14ac:dyDescent="0.25">
      <c r="B181" s="39">
        <f t="shared" si="1"/>
        <v>14</v>
      </c>
      <c r="C181" s="50" t="s">
        <v>1042</v>
      </c>
      <c r="D181" s="51" t="s">
        <v>732</v>
      </c>
      <c r="E181" s="46">
        <v>3458832</v>
      </c>
      <c r="F181" s="52" t="s">
        <v>1043</v>
      </c>
      <c r="G181" s="53">
        <v>33000</v>
      </c>
      <c r="H181" s="53">
        <v>33000</v>
      </c>
      <c r="I181" s="8" t="s">
        <v>1044</v>
      </c>
      <c r="J181" s="8" t="s">
        <v>1045</v>
      </c>
      <c r="K181" s="54">
        <v>2119</v>
      </c>
      <c r="L181" s="8" t="s">
        <v>330</v>
      </c>
      <c r="M181" s="8" t="s">
        <v>330</v>
      </c>
    </row>
    <row r="182" spans="2:13" ht="15.75" x14ac:dyDescent="0.25">
      <c r="B182" s="39">
        <f t="shared" si="1"/>
        <v>15</v>
      </c>
      <c r="C182" s="50" t="s">
        <v>1046</v>
      </c>
      <c r="D182" s="51" t="s">
        <v>732</v>
      </c>
      <c r="E182" s="46">
        <v>3458844</v>
      </c>
      <c r="F182" s="52" t="s">
        <v>1047</v>
      </c>
      <c r="G182" s="53">
        <v>33000</v>
      </c>
      <c r="H182" s="53">
        <v>33000</v>
      </c>
      <c r="I182" s="8" t="s">
        <v>760</v>
      </c>
      <c r="J182" s="8" t="s">
        <v>1048</v>
      </c>
      <c r="K182" s="54">
        <v>2123</v>
      </c>
      <c r="L182" s="8" t="s">
        <v>25</v>
      </c>
      <c r="M182" s="8" t="s">
        <v>25</v>
      </c>
    </row>
    <row r="183" spans="2:13" ht="15.75" x14ac:dyDescent="0.25">
      <c r="B183" s="39">
        <f t="shared" si="1"/>
        <v>16</v>
      </c>
      <c r="C183" s="37" t="s">
        <v>1049</v>
      </c>
      <c r="D183" s="38" t="s">
        <v>732</v>
      </c>
      <c r="E183" s="38">
        <v>3458901</v>
      </c>
      <c r="F183" s="39" t="s">
        <v>1050</v>
      </c>
      <c r="G183" s="40">
        <v>33000</v>
      </c>
      <c r="H183" s="40">
        <v>33000</v>
      </c>
      <c r="I183" s="8" t="s">
        <v>1051</v>
      </c>
      <c r="J183" s="8" t="s">
        <v>1052</v>
      </c>
      <c r="K183" s="54">
        <v>2122</v>
      </c>
      <c r="L183" s="8" t="s">
        <v>216</v>
      </c>
      <c r="M183" s="8" t="s">
        <v>71</v>
      </c>
    </row>
    <row r="184" spans="2:13" ht="15.75" x14ac:dyDescent="0.25">
      <c r="B184" s="39">
        <f t="shared" si="1"/>
        <v>17</v>
      </c>
      <c r="C184" s="37" t="s">
        <v>1055</v>
      </c>
      <c r="D184" s="38" t="s">
        <v>732</v>
      </c>
      <c r="E184" s="38">
        <v>3458935</v>
      </c>
      <c r="F184" s="39" t="s">
        <v>1053</v>
      </c>
      <c r="G184" s="40">
        <v>33000</v>
      </c>
      <c r="H184" s="40">
        <v>33000</v>
      </c>
      <c r="I184" s="8" t="s">
        <v>603</v>
      </c>
      <c r="J184" s="8" t="s">
        <v>1054</v>
      </c>
      <c r="K184" s="54">
        <v>2121</v>
      </c>
      <c r="L184" s="8" t="s">
        <v>25</v>
      </c>
      <c r="M184" s="8" t="s">
        <v>25</v>
      </c>
    </row>
    <row r="185" spans="2:13" ht="15.75" x14ac:dyDescent="0.25">
      <c r="B185" s="39">
        <f t="shared" si="1"/>
        <v>18</v>
      </c>
      <c r="C185" s="37" t="s">
        <v>1055</v>
      </c>
      <c r="D185" s="38" t="s">
        <v>732</v>
      </c>
      <c r="E185" s="38">
        <v>3458936</v>
      </c>
      <c r="F185" s="39" t="s">
        <v>1053</v>
      </c>
      <c r="G185" s="40">
        <v>33000</v>
      </c>
      <c r="H185" s="40">
        <v>33000</v>
      </c>
      <c r="I185" s="8" t="s">
        <v>603</v>
      </c>
      <c r="J185" s="8" t="s">
        <v>1054</v>
      </c>
      <c r="K185" s="54">
        <v>2120</v>
      </c>
      <c r="L185" s="8" t="s">
        <v>25</v>
      </c>
      <c r="M185" s="8" t="s">
        <v>25</v>
      </c>
    </row>
    <row r="186" spans="2:13" ht="15.75" x14ac:dyDescent="0.25">
      <c r="B186" s="39">
        <v>19</v>
      </c>
      <c r="C186" s="37" t="s">
        <v>1049</v>
      </c>
      <c r="D186" s="38" t="s">
        <v>732</v>
      </c>
      <c r="E186" s="38">
        <v>3458902</v>
      </c>
      <c r="F186" s="39" t="s">
        <v>1056</v>
      </c>
      <c r="G186" s="40">
        <v>33000</v>
      </c>
      <c r="H186" s="40">
        <v>33000</v>
      </c>
      <c r="I186" s="8" t="s">
        <v>1057</v>
      </c>
      <c r="J186" s="8" t="s">
        <v>1058</v>
      </c>
      <c r="K186" s="54">
        <v>2124</v>
      </c>
      <c r="L186" s="8" t="s">
        <v>25</v>
      </c>
      <c r="M186" s="8" t="s">
        <v>25</v>
      </c>
    </row>
    <row r="187" spans="2:13" ht="15.75" x14ac:dyDescent="0.25">
      <c r="B187" s="39">
        <v>20</v>
      </c>
      <c r="C187" s="37" t="s">
        <v>464</v>
      </c>
      <c r="D187" s="38" t="s">
        <v>732</v>
      </c>
      <c r="E187" s="38">
        <v>3458826</v>
      </c>
      <c r="F187" s="39" t="s">
        <v>1059</v>
      </c>
      <c r="G187" s="40">
        <v>33000</v>
      </c>
      <c r="H187" s="40">
        <v>33000</v>
      </c>
      <c r="I187" s="8" t="s">
        <v>801</v>
      </c>
      <c r="J187" s="8" t="s">
        <v>1060</v>
      </c>
      <c r="K187" s="54">
        <v>2125</v>
      </c>
      <c r="L187" s="8" t="s">
        <v>224</v>
      </c>
      <c r="M187" s="8" t="s">
        <v>130</v>
      </c>
    </row>
    <row r="188" spans="2:13" ht="15.75" x14ac:dyDescent="0.25">
      <c r="B188" s="39">
        <v>21</v>
      </c>
      <c r="C188" s="37" t="s">
        <v>1023</v>
      </c>
      <c r="D188" s="38" t="s">
        <v>732</v>
      </c>
      <c r="E188" s="38">
        <v>3458860</v>
      </c>
      <c r="F188" s="39" t="s">
        <v>1061</v>
      </c>
      <c r="G188" s="40">
        <v>33000</v>
      </c>
      <c r="H188" s="40">
        <v>33000</v>
      </c>
      <c r="I188" s="8" t="s">
        <v>1062</v>
      </c>
      <c r="J188" s="8" t="s">
        <v>1063</v>
      </c>
      <c r="K188" s="54">
        <v>2126</v>
      </c>
      <c r="L188" s="8" t="s">
        <v>203</v>
      </c>
      <c r="M188" s="8" t="s">
        <v>203</v>
      </c>
    </row>
    <row r="189" spans="2:13" ht="15.75" x14ac:dyDescent="0.25">
      <c r="B189" s="39">
        <v>22</v>
      </c>
      <c r="C189" s="37" t="s">
        <v>762</v>
      </c>
      <c r="D189" s="38" t="s">
        <v>732</v>
      </c>
      <c r="E189" s="38">
        <v>3459001</v>
      </c>
      <c r="F189" s="39" t="s">
        <v>1064</v>
      </c>
      <c r="G189" s="40">
        <v>33000</v>
      </c>
      <c r="H189" s="40">
        <v>33000</v>
      </c>
      <c r="I189" s="8" t="s">
        <v>1065</v>
      </c>
      <c r="J189" s="8" t="s">
        <v>1066</v>
      </c>
      <c r="K189" s="54">
        <v>2127</v>
      </c>
      <c r="L189" s="8" t="s">
        <v>203</v>
      </c>
      <c r="M189" s="8" t="s">
        <v>203</v>
      </c>
    </row>
    <row r="190" spans="2:13" ht="15.75" x14ac:dyDescent="0.25">
      <c r="B190" s="39">
        <v>23</v>
      </c>
      <c r="C190" s="37" t="s">
        <v>970</v>
      </c>
      <c r="D190" s="38" t="s">
        <v>732</v>
      </c>
      <c r="E190" s="38">
        <v>3458889</v>
      </c>
      <c r="F190" s="39" t="s">
        <v>848</v>
      </c>
      <c r="G190" s="40">
        <v>33000</v>
      </c>
      <c r="H190" s="40">
        <v>33000</v>
      </c>
      <c r="I190" s="8" t="s">
        <v>490</v>
      </c>
      <c r="J190" s="8" t="s">
        <v>1067</v>
      </c>
      <c r="K190" s="54">
        <v>2128</v>
      </c>
      <c r="L190" s="8" t="s">
        <v>203</v>
      </c>
      <c r="M190" s="8" t="s">
        <v>203</v>
      </c>
    </row>
    <row r="191" spans="2:13" ht="15.75" x14ac:dyDescent="0.25">
      <c r="B191" s="39">
        <v>24</v>
      </c>
      <c r="C191" s="37" t="s">
        <v>1068</v>
      </c>
      <c r="D191" s="38" t="s">
        <v>732</v>
      </c>
      <c r="E191" s="38">
        <v>3458848</v>
      </c>
      <c r="F191" s="39" t="s">
        <v>1069</v>
      </c>
      <c r="G191" s="40">
        <v>33000</v>
      </c>
      <c r="H191" s="40">
        <v>33000</v>
      </c>
      <c r="I191" s="8" t="s">
        <v>1070</v>
      </c>
      <c r="J191" s="8" t="s">
        <v>1071</v>
      </c>
      <c r="K191" s="54">
        <v>2129</v>
      </c>
      <c r="L191" s="8" t="s">
        <v>224</v>
      </c>
      <c r="M191" s="8" t="s">
        <v>130</v>
      </c>
    </row>
    <row r="192" spans="2:13" ht="15.75" x14ac:dyDescent="0.25">
      <c r="B192" s="39">
        <v>25</v>
      </c>
      <c r="C192" s="37" t="s">
        <v>1072</v>
      </c>
      <c r="D192" s="38" t="s">
        <v>732</v>
      </c>
      <c r="E192" s="38">
        <v>3458948</v>
      </c>
      <c r="F192" s="39" t="s">
        <v>148</v>
      </c>
      <c r="G192" s="40">
        <v>33000</v>
      </c>
      <c r="H192" s="40">
        <v>33000</v>
      </c>
      <c r="I192" s="8" t="s">
        <v>149</v>
      </c>
      <c r="J192" s="8" t="s">
        <v>229</v>
      </c>
      <c r="K192" s="54">
        <v>2130</v>
      </c>
      <c r="L192" s="8" t="s">
        <v>224</v>
      </c>
      <c r="M192" s="8" t="s">
        <v>130</v>
      </c>
    </row>
    <row r="193" spans="2:13" ht="15.75" x14ac:dyDescent="0.25">
      <c r="B193" s="39">
        <v>26</v>
      </c>
      <c r="C193" s="37" t="s">
        <v>1072</v>
      </c>
      <c r="D193" s="38" t="s">
        <v>732</v>
      </c>
      <c r="E193" s="38">
        <v>3458949</v>
      </c>
      <c r="F193" s="39" t="s">
        <v>1073</v>
      </c>
      <c r="G193" s="40">
        <v>33000</v>
      </c>
      <c r="H193" s="40">
        <v>33000</v>
      </c>
      <c r="I193" s="8" t="s">
        <v>1074</v>
      </c>
      <c r="J193" s="8" t="s">
        <v>1075</v>
      </c>
      <c r="K193" s="54">
        <v>2131</v>
      </c>
      <c r="L193" s="8" t="s">
        <v>203</v>
      </c>
      <c r="M193" s="8" t="s">
        <v>203</v>
      </c>
    </row>
    <row r="194" spans="2:13" ht="15.75" x14ac:dyDescent="0.25">
      <c r="B194" s="39">
        <v>27</v>
      </c>
      <c r="C194" s="37" t="s">
        <v>1031</v>
      </c>
      <c r="D194" s="38" t="s">
        <v>732</v>
      </c>
      <c r="E194" s="38">
        <v>3458903</v>
      </c>
      <c r="F194" s="39" t="s">
        <v>1076</v>
      </c>
      <c r="G194" s="40">
        <v>33000</v>
      </c>
      <c r="H194" s="40">
        <v>33000</v>
      </c>
      <c r="I194" s="8" t="s">
        <v>1077</v>
      </c>
      <c r="J194" s="8" t="s">
        <v>1078</v>
      </c>
      <c r="K194" s="54">
        <v>2132</v>
      </c>
      <c r="L194" s="8" t="s">
        <v>71</v>
      </c>
      <c r="M194" s="8" t="s">
        <v>71</v>
      </c>
    </row>
    <row r="195" spans="2:13" ht="15.75" x14ac:dyDescent="0.25">
      <c r="B195" s="39">
        <v>28</v>
      </c>
      <c r="C195" s="37" t="s">
        <v>1004</v>
      </c>
      <c r="D195" s="38" t="s">
        <v>732</v>
      </c>
      <c r="E195" s="38">
        <v>3458925</v>
      </c>
      <c r="F195" s="39" t="s">
        <v>1079</v>
      </c>
      <c r="G195" s="40">
        <v>33000</v>
      </c>
      <c r="H195" s="40">
        <v>33000</v>
      </c>
      <c r="I195" s="8" t="s">
        <v>1080</v>
      </c>
      <c r="J195" s="8" t="s">
        <v>1081</v>
      </c>
      <c r="K195" s="54">
        <v>2134</v>
      </c>
      <c r="L195" s="8" t="s">
        <v>834</v>
      </c>
      <c r="M195" s="8" t="s">
        <v>834</v>
      </c>
    </row>
    <row r="196" spans="2:13" ht="15.75" x14ac:dyDescent="0.25">
      <c r="B196" s="39">
        <v>29</v>
      </c>
      <c r="C196" s="37" t="s">
        <v>1082</v>
      </c>
      <c r="D196" s="38" t="s">
        <v>732</v>
      </c>
      <c r="E196" s="38">
        <v>3458938</v>
      </c>
      <c r="F196" s="39" t="s">
        <v>1083</v>
      </c>
      <c r="G196" s="40">
        <v>33000</v>
      </c>
      <c r="H196" s="40">
        <v>33000</v>
      </c>
      <c r="I196" s="8" t="s">
        <v>540</v>
      </c>
      <c r="J196" s="8" t="s">
        <v>1084</v>
      </c>
      <c r="K196" s="54">
        <v>2135</v>
      </c>
      <c r="L196" s="8" t="s">
        <v>1085</v>
      </c>
      <c r="M196" s="8" t="s">
        <v>1085</v>
      </c>
    </row>
    <row r="197" spans="2:13" ht="15.75" x14ac:dyDescent="0.25">
      <c r="B197" s="39">
        <v>30</v>
      </c>
      <c r="C197" s="37" t="s">
        <v>1086</v>
      </c>
      <c r="D197" s="38" t="s">
        <v>732</v>
      </c>
      <c r="E197" s="38">
        <v>3458940</v>
      </c>
      <c r="F197" s="39" t="s">
        <v>1087</v>
      </c>
      <c r="G197" s="40">
        <v>33000</v>
      </c>
      <c r="H197" s="40">
        <v>33000</v>
      </c>
      <c r="I197" s="8" t="s">
        <v>1088</v>
      </c>
      <c r="J197" s="8" t="s">
        <v>1089</v>
      </c>
      <c r="K197" s="54">
        <v>2136</v>
      </c>
      <c r="L197" s="8" t="s">
        <v>224</v>
      </c>
      <c r="M197" s="8" t="s">
        <v>130</v>
      </c>
    </row>
    <row r="198" spans="2:13" ht="15.75" x14ac:dyDescent="0.25">
      <c r="B198" s="39">
        <v>31</v>
      </c>
      <c r="C198" s="37" t="s">
        <v>1020</v>
      </c>
      <c r="D198" s="38" t="s">
        <v>732</v>
      </c>
      <c r="E198" s="38">
        <v>3458873</v>
      </c>
      <c r="F198" s="39" t="s">
        <v>1090</v>
      </c>
      <c r="G198" s="40">
        <v>33000</v>
      </c>
      <c r="H198" s="40">
        <v>33000</v>
      </c>
      <c r="I198" s="8" t="s">
        <v>1018</v>
      </c>
      <c r="J198" s="8" t="s">
        <v>1091</v>
      </c>
      <c r="K198" s="54">
        <v>2135</v>
      </c>
      <c r="L198" s="8" t="s">
        <v>152</v>
      </c>
      <c r="M198" s="8" t="s">
        <v>178</v>
      </c>
    </row>
    <row r="199" spans="2:13" ht="15.75" x14ac:dyDescent="0.25">
      <c r="B199" s="39">
        <v>32</v>
      </c>
      <c r="C199" s="37" t="s">
        <v>1092</v>
      </c>
      <c r="D199" s="38" t="s">
        <v>732</v>
      </c>
      <c r="E199" s="38">
        <v>3458899</v>
      </c>
      <c r="F199" s="39" t="s">
        <v>1093</v>
      </c>
      <c r="G199" s="40">
        <v>33000</v>
      </c>
      <c r="H199" s="40">
        <v>33000</v>
      </c>
      <c r="I199" s="8" t="s">
        <v>1094</v>
      </c>
      <c r="J199" s="8" t="s">
        <v>1095</v>
      </c>
      <c r="K199" s="54">
        <v>2139</v>
      </c>
      <c r="L199" s="8" t="s">
        <v>310</v>
      </c>
      <c r="M199" s="8" t="s">
        <v>311</v>
      </c>
    </row>
    <row r="200" spans="2:13" ht="15.75" x14ac:dyDescent="0.25">
      <c r="B200" s="39">
        <v>33</v>
      </c>
      <c r="C200" s="37" t="s">
        <v>1086</v>
      </c>
      <c r="D200" s="38" t="s">
        <v>732</v>
      </c>
      <c r="E200" s="38">
        <v>3458944</v>
      </c>
      <c r="F200" s="39" t="s">
        <v>443</v>
      </c>
      <c r="G200" s="40">
        <v>33000</v>
      </c>
      <c r="H200" s="40">
        <v>33000</v>
      </c>
      <c r="I200" s="8" t="s">
        <v>444</v>
      </c>
      <c r="J200" s="8" t="s">
        <v>445</v>
      </c>
      <c r="K200" s="54">
        <v>2138</v>
      </c>
      <c r="L200" s="8" t="s">
        <v>834</v>
      </c>
      <c r="M200" s="8" t="s">
        <v>834</v>
      </c>
    </row>
    <row r="201" spans="2:13" ht="15.75" x14ac:dyDescent="0.25">
      <c r="B201" s="39">
        <v>34</v>
      </c>
      <c r="C201" s="37" t="s">
        <v>1096</v>
      </c>
      <c r="D201" s="38" t="s">
        <v>732</v>
      </c>
      <c r="E201" s="38">
        <v>3458950</v>
      </c>
      <c r="F201" s="39" t="s">
        <v>1097</v>
      </c>
      <c r="G201" s="40">
        <v>33000</v>
      </c>
      <c r="H201" s="40">
        <v>33000</v>
      </c>
      <c r="I201" s="8" t="s">
        <v>162</v>
      </c>
      <c r="J201" s="8" t="s">
        <v>1098</v>
      </c>
      <c r="K201" s="54">
        <v>2140</v>
      </c>
      <c r="L201" s="8" t="s">
        <v>25</v>
      </c>
      <c r="M201" s="8" t="s">
        <v>25</v>
      </c>
    </row>
    <row r="202" spans="2:13" ht="15.75" x14ac:dyDescent="0.25">
      <c r="B202" s="39">
        <v>35</v>
      </c>
      <c r="C202" s="37" t="s">
        <v>1082</v>
      </c>
      <c r="D202" s="38" t="s">
        <v>732</v>
      </c>
      <c r="E202" s="38">
        <v>3459008</v>
      </c>
      <c r="F202" s="39" t="s">
        <v>1099</v>
      </c>
      <c r="G202" s="40">
        <v>33000</v>
      </c>
      <c r="H202" s="40">
        <v>33000</v>
      </c>
      <c r="I202" s="8" t="s">
        <v>1100</v>
      </c>
      <c r="J202" s="8" t="s">
        <v>1101</v>
      </c>
      <c r="K202" s="54">
        <v>2139</v>
      </c>
      <c r="L202" s="8" t="s">
        <v>25</v>
      </c>
      <c r="M202" s="8" t="s">
        <v>25</v>
      </c>
    </row>
    <row r="203" spans="2:13" ht="15.75" x14ac:dyDescent="0.25">
      <c r="B203" s="39">
        <v>36</v>
      </c>
      <c r="C203" s="37" t="s">
        <v>1092</v>
      </c>
      <c r="D203" s="38" t="s">
        <v>732</v>
      </c>
      <c r="E203" s="38">
        <v>3459009</v>
      </c>
      <c r="F203" s="39" t="s">
        <v>1102</v>
      </c>
      <c r="G203" s="40">
        <v>33000</v>
      </c>
      <c r="H203" s="40">
        <v>33000</v>
      </c>
      <c r="I203" s="8" t="s">
        <v>162</v>
      </c>
      <c r="J203" s="8" t="s">
        <v>1103</v>
      </c>
      <c r="K203" s="54">
        <v>2141</v>
      </c>
      <c r="L203" s="8" t="s">
        <v>25</v>
      </c>
      <c r="M203" s="8" t="s">
        <v>25</v>
      </c>
    </row>
    <row r="204" spans="2:13" ht="15.75" x14ac:dyDescent="0.25">
      <c r="B204" s="39">
        <v>37</v>
      </c>
      <c r="C204" s="37" t="s">
        <v>1104</v>
      </c>
      <c r="D204" s="38" t="s">
        <v>732</v>
      </c>
      <c r="E204" s="38">
        <v>3459004</v>
      </c>
      <c r="F204" s="39" t="s">
        <v>1105</v>
      </c>
      <c r="G204" s="40">
        <v>33000</v>
      </c>
      <c r="H204" s="40">
        <v>33000</v>
      </c>
      <c r="I204" s="8" t="s">
        <v>1106</v>
      </c>
      <c r="J204" s="8" t="s">
        <v>1107</v>
      </c>
      <c r="K204" s="54">
        <v>2144</v>
      </c>
      <c r="L204" s="8" t="s">
        <v>224</v>
      </c>
      <c r="M204" s="8" t="s">
        <v>130</v>
      </c>
    </row>
    <row r="205" spans="2:13" ht="15.75" x14ac:dyDescent="0.25">
      <c r="B205" s="39">
        <v>38</v>
      </c>
      <c r="C205" s="37" t="s">
        <v>1108</v>
      </c>
      <c r="D205" s="38" t="s">
        <v>732</v>
      </c>
      <c r="E205" s="38">
        <v>3459006</v>
      </c>
      <c r="F205" s="39" t="s">
        <v>1109</v>
      </c>
      <c r="G205" s="40">
        <v>33000</v>
      </c>
      <c r="H205" s="40">
        <v>33000</v>
      </c>
      <c r="I205" s="8" t="s">
        <v>166</v>
      </c>
      <c r="J205" s="8" t="s">
        <v>1110</v>
      </c>
      <c r="K205" s="54">
        <v>2143</v>
      </c>
      <c r="L205" s="8" t="s">
        <v>224</v>
      </c>
      <c r="M205" s="8" t="s">
        <v>130</v>
      </c>
    </row>
    <row r="206" spans="2:13" ht="15.75" x14ac:dyDescent="0.25">
      <c r="B206" s="39">
        <v>39</v>
      </c>
      <c r="C206" s="37" t="s">
        <v>1086</v>
      </c>
      <c r="D206" s="38" t="s">
        <v>732</v>
      </c>
      <c r="E206" s="38">
        <v>3458943</v>
      </c>
      <c r="F206" s="39" t="s">
        <v>616</v>
      </c>
      <c r="G206" s="40">
        <v>33000</v>
      </c>
      <c r="H206" s="40">
        <v>33000</v>
      </c>
      <c r="I206" s="8" t="s">
        <v>617</v>
      </c>
      <c r="J206" s="8" t="s">
        <v>1111</v>
      </c>
      <c r="K206" s="54">
        <v>2146</v>
      </c>
      <c r="L206" s="8" t="s">
        <v>834</v>
      </c>
      <c r="M206" s="8" t="s">
        <v>834</v>
      </c>
    </row>
    <row r="207" spans="2:13" ht="15.75" x14ac:dyDescent="0.25">
      <c r="B207" s="39">
        <v>40</v>
      </c>
      <c r="C207" s="37" t="s">
        <v>1086</v>
      </c>
      <c r="D207" s="38" t="s">
        <v>732</v>
      </c>
      <c r="E207" s="38">
        <v>3458942</v>
      </c>
      <c r="F207" s="39" t="s">
        <v>1112</v>
      </c>
      <c r="G207" s="40">
        <v>33000</v>
      </c>
      <c r="H207" s="40">
        <v>33000</v>
      </c>
      <c r="I207" s="8" t="s">
        <v>1113</v>
      </c>
      <c r="J207" s="8" t="s">
        <v>1114</v>
      </c>
      <c r="K207" s="54">
        <v>2145</v>
      </c>
      <c r="L207" s="8" t="s">
        <v>834</v>
      </c>
      <c r="M207" s="8" t="s">
        <v>834</v>
      </c>
    </row>
    <row r="208" spans="2:13" ht="15.75" x14ac:dyDescent="0.25">
      <c r="B208" s="39">
        <v>41</v>
      </c>
      <c r="C208" s="37" t="s">
        <v>1092</v>
      </c>
      <c r="D208" s="38" t="s">
        <v>732</v>
      </c>
      <c r="E208" s="38">
        <v>3458945</v>
      </c>
      <c r="F208" s="39" t="s">
        <v>1117</v>
      </c>
      <c r="G208" s="40">
        <v>33000</v>
      </c>
      <c r="H208" s="40">
        <v>33000</v>
      </c>
      <c r="I208" s="8" t="s">
        <v>756</v>
      </c>
      <c r="J208" s="8" t="s">
        <v>1118</v>
      </c>
      <c r="K208" s="54">
        <v>2142</v>
      </c>
      <c r="L208" s="8" t="s">
        <v>25</v>
      </c>
      <c r="M208" s="8" t="s">
        <v>108</v>
      </c>
    </row>
    <row r="209" spans="2:13" ht="15.75" x14ac:dyDescent="0.25">
      <c r="B209" s="39">
        <v>42</v>
      </c>
      <c r="C209" s="37" t="s">
        <v>1086</v>
      </c>
      <c r="D209" s="38" t="s">
        <v>732</v>
      </c>
      <c r="E209" s="38">
        <v>3458941</v>
      </c>
      <c r="F209" s="39" t="s">
        <v>161</v>
      </c>
      <c r="G209" s="40">
        <v>33000</v>
      </c>
      <c r="H209" s="40">
        <v>33000</v>
      </c>
      <c r="I209" s="8" t="s">
        <v>1115</v>
      </c>
      <c r="J209" s="8" t="s">
        <v>1116</v>
      </c>
      <c r="K209" s="54">
        <v>2147</v>
      </c>
      <c r="L209" s="8" t="s">
        <v>834</v>
      </c>
      <c r="M209" s="8" t="s">
        <v>834</v>
      </c>
    </row>
    <row r="210" spans="2:13" ht="18.75" x14ac:dyDescent="0.3">
      <c r="B210" s="5"/>
      <c r="C210" s="5"/>
      <c r="D210" s="13"/>
      <c r="E210" s="30" t="s">
        <v>1119</v>
      </c>
      <c r="F210" s="30" t="s">
        <v>48</v>
      </c>
      <c r="G210" s="28"/>
      <c r="H210" s="25">
        <f>SUM(H168:H209)</f>
        <v>1386000</v>
      </c>
      <c r="I210" s="19"/>
      <c r="J210" s="5"/>
      <c r="K210" s="23"/>
      <c r="L210" s="9"/>
      <c r="M210" s="5"/>
    </row>
    <row r="211" spans="2:13" ht="18.75" x14ac:dyDescent="0.3">
      <c r="B211" s="5"/>
      <c r="C211" s="5"/>
      <c r="D211" s="13"/>
      <c r="E211" s="31"/>
      <c r="F211" s="13"/>
      <c r="G211" s="28"/>
      <c r="H211" s="25" t="s">
        <v>142</v>
      </c>
      <c r="I211" s="36">
        <f>H167-H210</f>
        <v>1201501</v>
      </c>
      <c r="J211" s="25"/>
      <c r="K211" s="27"/>
      <c r="L211" s="9"/>
      <c r="M211" s="5"/>
    </row>
    <row r="212" spans="2:13" x14ac:dyDescent="0.25">
      <c r="F212" s="6" t="s">
        <v>11</v>
      </c>
      <c r="J212"/>
      <c r="L212" s="10"/>
    </row>
    <row r="213" spans="2:13" x14ac:dyDescent="0.25">
      <c r="B213" s="6" t="s">
        <v>113</v>
      </c>
      <c r="C213" s="6"/>
      <c r="D213" s="6"/>
      <c r="F213"/>
      <c r="H213" s="4"/>
      <c r="J213" s="6" t="s">
        <v>110</v>
      </c>
      <c r="K213" s="6"/>
      <c r="L213" s="10"/>
    </row>
    <row r="214" spans="2:13" x14ac:dyDescent="0.25">
      <c r="B214" s="6" t="s">
        <v>112</v>
      </c>
      <c r="C214" s="6"/>
      <c r="D214" s="6"/>
      <c r="F214"/>
      <c r="H214" s="4"/>
      <c r="J214" s="6" t="s">
        <v>111</v>
      </c>
      <c r="K214" s="6"/>
      <c r="L214" s="10"/>
    </row>
    <row r="215" spans="2:13" x14ac:dyDescent="0.25">
      <c r="B215" s="6" t="s">
        <v>19</v>
      </c>
      <c r="C215" s="6"/>
      <c r="D215" s="6"/>
      <c r="F215"/>
      <c r="H215" s="4"/>
      <c r="J215" s="6" t="s">
        <v>112</v>
      </c>
      <c r="K215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1"/>
  <sheetViews>
    <sheetView topLeftCell="A163" zoomScale="115" zoomScaleNormal="115" workbookViewId="0">
      <selection activeCell="M181" sqref="M181"/>
    </sheetView>
  </sheetViews>
  <sheetFormatPr defaultRowHeight="15" x14ac:dyDescent="0.25"/>
  <cols>
    <col min="1" max="1" width="3.7109375" customWidth="1"/>
    <col min="2" max="2" width="5.28515625" customWidth="1"/>
    <col min="3" max="3" width="16.5703125" customWidth="1"/>
    <col min="4" max="4" width="10.42578125" customWidth="1"/>
    <col min="5" max="5" width="10.7109375" customWidth="1"/>
    <col min="6" max="6" width="15.28515625" style="4" customWidth="1"/>
    <col min="7" max="7" width="13" customWidth="1"/>
    <col min="8" max="8" width="11.7109375" customWidth="1"/>
    <col min="9" max="9" width="15.42578125" customWidth="1"/>
    <col min="10" max="10" width="14.5703125" style="10" customWidth="1"/>
    <col min="11" max="11" width="8.140625" style="10" customWidth="1"/>
    <col min="12" max="12" width="13.14062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172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7793893</v>
      </c>
      <c r="I167" s="7"/>
      <c r="J167" s="9"/>
      <c r="K167" s="7"/>
      <c r="L167" s="7"/>
      <c r="M167" s="7"/>
    </row>
    <row r="168" spans="2:13" x14ac:dyDescent="0.25">
      <c r="B168" s="5">
        <v>1</v>
      </c>
      <c r="C168" s="5" t="s">
        <v>173</v>
      </c>
      <c r="D168" s="5" t="s">
        <v>97</v>
      </c>
      <c r="E168" s="11">
        <v>3458275</v>
      </c>
      <c r="F168" s="5" t="s">
        <v>174</v>
      </c>
      <c r="G168" s="18">
        <v>45000</v>
      </c>
      <c r="H168" s="18">
        <v>45000</v>
      </c>
      <c r="I168" s="19" t="s">
        <v>175</v>
      </c>
      <c r="J168" s="5" t="s">
        <v>176</v>
      </c>
      <c r="K168" s="23">
        <v>1848</v>
      </c>
      <c r="L168" s="9" t="s">
        <v>177</v>
      </c>
      <c r="M168" s="5" t="s">
        <v>178</v>
      </c>
    </row>
    <row r="169" spans="2:13" x14ac:dyDescent="0.25">
      <c r="B169" s="5">
        <f>B168+1</f>
        <v>2</v>
      </c>
      <c r="C169" s="5" t="s">
        <v>179</v>
      </c>
      <c r="D169" s="5" t="s">
        <v>97</v>
      </c>
      <c r="E169" s="11">
        <v>3458185</v>
      </c>
      <c r="F169" s="5" t="s">
        <v>180</v>
      </c>
      <c r="G169" s="18">
        <v>45000</v>
      </c>
      <c r="H169" s="18">
        <v>45000</v>
      </c>
      <c r="I169" s="19" t="s">
        <v>181</v>
      </c>
      <c r="J169" s="5" t="s">
        <v>182</v>
      </c>
      <c r="K169" s="23">
        <v>1849</v>
      </c>
      <c r="L169" s="9" t="s">
        <v>177</v>
      </c>
      <c r="M169" s="5" t="s">
        <v>178</v>
      </c>
    </row>
    <row r="170" spans="2:13" x14ac:dyDescent="0.25">
      <c r="B170" s="5">
        <f>B169+1</f>
        <v>3</v>
      </c>
      <c r="C170" s="5" t="s">
        <v>183</v>
      </c>
      <c r="D170" s="5" t="s">
        <v>97</v>
      </c>
      <c r="E170" s="11">
        <v>3458276</v>
      </c>
      <c r="F170" s="5" t="s">
        <v>184</v>
      </c>
      <c r="G170" s="18">
        <v>33000</v>
      </c>
      <c r="H170" s="18">
        <v>33000</v>
      </c>
      <c r="I170" s="19" t="s">
        <v>185</v>
      </c>
      <c r="J170" s="5" t="s">
        <v>186</v>
      </c>
      <c r="K170" s="23">
        <v>1850</v>
      </c>
      <c r="L170" s="9" t="s">
        <v>187</v>
      </c>
      <c r="M170" s="5" t="s">
        <v>108</v>
      </c>
    </row>
    <row r="171" spans="2:13" x14ac:dyDescent="0.25">
      <c r="B171" s="5">
        <v>4</v>
      </c>
      <c r="C171" s="5" t="s">
        <v>188</v>
      </c>
      <c r="D171" s="5" t="s">
        <v>97</v>
      </c>
      <c r="E171" s="11">
        <v>3458285</v>
      </c>
      <c r="F171" s="5" t="s">
        <v>189</v>
      </c>
      <c r="G171" s="18">
        <v>33000</v>
      </c>
      <c r="H171" s="18">
        <v>33000</v>
      </c>
      <c r="I171" s="19" t="s">
        <v>190</v>
      </c>
      <c r="J171" s="5" t="s">
        <v>191</v>
      </c>
      <c r="K171" s="23">
        <v>1851</v>
      </c>
      <c r="L171" s="9" t="s">
        <v>25</v>
      </c>
      <c r="M171" s="5" t="s">
        <v>108</v>
      </c>
    </row>
    <row r="172" spans="2:13" x14ac:dyDescent="0.25">
      <c r="B172" s="5">
        <v>5</v>
      </c>
      <c r="C172" s="5" t="s">
        <v>230</v>
      </c>
      <c r="D172" s="5" t="s">
        <v>97</v>
      </c>
      <c r="E172" s="11">
        <v>3458303</v>
      </c>
      <c r="F172" s="5" t="s">
        <v>192</v>
      </c>
      <c r="G172" s="18">
        <v>33000</v>
      </c>
      <c r="H172" s="18">
        <v>33000</v>
      </c>
      <c r="I172" s="19" t="s">
        <v>193</v>
      </c>
      <c r="J172" s="5" t="s">
        <v>194</v>
      </c>
      <c r="K172" s="23">
        <v>1852</v>
      </c>
      <c r="L172" s="9" t="s">
        <v>195</v>
      </c>
      <c r="M172" s="5" t="s">
        <v>71</v>
      </c>
    </row>
    <row r="173" spans="2:13" x14ac:dyDescent="0.25">
      <c r="B173" s="5">
        <v>6</v>
      </c>
      <c r="C173" s="5" t="s">
        <v>127</v>
      </c>
      <c r="D173" s="5" t="s">
        <v>97</v>
      </c>
      <c r="E173" s="11">
        <v>3458304</v>
      </c>
      <c r="F173" s="5" t="s">
        <v>196</v>
      </c>
      <c r="G173" s="18">
        <v>33000</v>
      </c>
      <c r="H173" s="18">
        <v>33000</v>
      </c>
      <c r="I173" s="19" t="s">
        <v>197</v>
      </c>
      <c r="J173" s="5" t="s">
        <v>198</v>
      </c>
      <c r="K173" s="23">
        <v>1853</v>
      </c>
      <c r="L173" s="9" t="s">
        <v>195</v>
      </c>
      <c r="M173" s="5" t="s">
        <v>71</v>
      </c>
    </row>
    <row r="174" spans="2:13" x14ac:dyDescent="0.25">
      <c r="B174" s="5">
        <v>7</v>
      </c>
      <c r="C174" s="5" t="s">
        <v>199</v>
      </c>
      <c r="D174" s="5" t="s">
        <v>97</v>
      </c>
      <c r="E174" s="11">
        <v>3458288</v>
      </c>
      <c r="F174" s="5" t="s">
        <v>200</v>
      </c>
      <c r="G174" s="18">
        <v>45000</v>
      </c>
      <c r="H174" s="18">
        <v>45000</v>
      </c>
      <c r="I174" s="19" t="s">
        <v>201</v>
      </c>
      <c r="J174" s="5" t="s">
        <v>202</v>
      </c>
      <c r="K174" s="23">
        <v>1854</v>
      </c>
      <c r="L174" s="9" t="s">
        <v>203</v>
      </c>
      <c r="M174" s="5" t="s">
        <v>203</v>
      </c>
    </row>
    <row r="175" spans="2:13" x14ac:dyDescent="0.25">
      <c r="B175" s="5">
        <v>8</v>
      </c>
      <c r="C175" s="5" t="s">
        <v>231</v>
      </c>
      <c r="D175" s="5" t="s">
        <v>97</v>
      </c>
      <c r="E175" s="11">
        <v>3458271</v>
      </c>
      <c r="F175" s="5" t="s">
        <v>207</v>
      </c>
      <c r="G175" s="18">
        <v>33000</v>
      </c>
      <c r="H175" s="18">
        <v>33000</v>
      </c>
      <c r="I175" s="19" t="s">
        <v>208</v>
      </c>
      <c r="J175" s="5" t="s">
        <v>209</v>
      </c>
      <c r="K175" s="23">
        <v>1855</v>
      </c>
      <c r="L175" s="9" t="s">
        <v>204</v>
      </c>
      <c r="M175" s="5" t="s">
        <v>204</v>
      </c>
    </row>
    <row r="176" spans="2:13" ht="18.75" x14ac:dyDescent="0.3">
      <c r="B176" s="5"/>
      <c r="C176" s="5"/>
      <c r="D176" s="13"/>
      <c r="E176" s="30" t="s">
        <v>206</v>
      </c>
      <c r="F176" s="30" t="s">
        <v>48</v>
      </c>
      <c r="G176" s="28"/>
      <c r="H176" s="25">
        <v>300000</v>
      </c>
      <c r="I176" s="19"/>
      <c r="J176" s="5"/>
      <c r="K176" s="23"/>
      <c r="L176" s="9"/>
      <c r="M176" s="5"/>
    </row>
    <row r="177" spans="2:13" ht="18.75" x14ac:dyDescent="0.3">
      <c r="B177" s="5"/>
      <c r="C177" s="5"/>
      <c r="D177" s="13"/>
      <c r="E177" s="31"/>
      <c r="F177" s="13"/>
      <c r="G177" s="28"/>
      <c r="H177" s="25" t="s">
        <v>142</v>
      </c>
      <c r="I177" s="36">
        <v>7493893</v>
      </c>
      <c r="J177" s="25"/>
      <c r="K177" s="27"/>
      <c r="L177" s="9"/>
      <c r="M177" s="5"/>
    </row>
    <row r="178" spans="2:13" x14ac:dyDescent="0.25">
      <c r="F178" s="6" t="s">
        <v>11</v>
      </c>
      <c r="J178"/>
      <c r="L178" s="10"/>
    </row>
    <row r="179" spans="2:13" x14ac:dyDescent="0.25">
      <c r="B179" s="6" t="s">
        <v>113</v>
      </c>
      <c r="C179" s="6"/>
      <c r="D179" s="6"/>
      <c r="F179"/>
      <c r="H179" s="4"/>
      <c r="J179" s="6" t="s">
        <v>110</v>
      </c>
      <c r="K179" s="6"/>
      <c r="L179" s="10"/>
    </row>
    <row r="180" spans="2:13" x14ac:dyDescent="0.25">
      <c r="B180" s="6" t="s">
        <v>112</v>
      </c>
      <c r="C180" s="6"/>
      <c r="D180" s="6"/>
      <c r="F180"/>
      <c r="H180" s="4"/>
      <c r="J180" s="6" t="s">
        <v>111</v>
      </c>
      <c r="K180" s="6"/>
      <c r="L180" s="10"/>
    </row>
    <row r="181" spans="2:13" x14ac:dyDescent="0.25">
      <c r="B181" s="6" t="s">
        <v>19</v>
      </c>
      <c r="C181" s="6"/>
      <c r="D181" s="6"/>
      <c r="F181"/>
      <c r="H181" s="4"/>
      <c r="J181" s="6" t="s">
        <v>112</v>
      </c>
      <c r="K181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8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3"/>
  <sheetViews>
    <sheetView topLeftCell="D186" zoomScale="115" zoomScaleNormal="115" workbookViewId="0">
      <selection activeCell="J192" sqref="J192"/>
    </sheetView>
  </sheetViews>
  <sheetFormatPr defaultRowHeight="15" x14ac:dyDescent="0.25"/>
  <cols>
    <col min="1" max="1" width="3.7109375" customWidth="1"/>
    <col min="2" max="2" width="5.28515625" customWidth="1"/>
    <col min="3" max="3" width="19" customWidth="1"/>
    <col min="4" max="4" width="9" customWidth="1"/>
    <col min="5" max="5" width="20.42578125" customWidth="1"/>
    <col min="6" max="6" width="15.28515625" style="4" customWidth="1"/>
    <col min="7" max="7" width="13" customWidth="1"/>
    <col min="8" max="8" width="15" customWidth="1"/>
    <col min="9" max="9" width="15.28515625" customWidth="1"/>
    <col min="10" max="10" width="15.42578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1120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1201501</v>
      </c>
      <c r="I167" s="7"/>
      <c r="J167" s="9"/>
      <c r="K167" s="7"/>
      <c r="L167" s="7"/>
      <c r="M167" s="7"/>
    </row>
    <row r="168" spans="2:13" ht="15.75" x14ac:dyDescent="0.25">
      <c r="B168" s="39">
        <v>1</v>
      </c>
      <c r="C168" s="50" t="s">
        <v>1082</v>
      </c>
      <c r="D168" s="46" t="s">
        <v>732</v>
      </c>
      <c r="E168" s="46">
        <v>3458939</v>
      </c>
      <c r="F168" s="52" t="s">
        <v>391</v>
      </c>
      <c r="G168" s="53">
        <v>33000</v>
      </c>
      <c r="H168" s="53">
        <v>33000</v>
      </c>
      <c r="I168" s="8" t="s">
        <v>1121</v>
      </c>
      <c r="J168" s="8" t="s">
        <v>393</v>
      </c>
      <c r="K168" s="54">
        <v>2148</v>
      </c>
      <c r="L168" s="8" t="s">
        <v>385</v>
      </c>
      <c r="M168" s="8" t="s">
        <v>204</v>
      </c>
    </row>
    <row r="169" spans="2:13" ht="15.75" x14ac:dyDescent="0.25">
      <c r="B169" s="39">
        <f>B168+1</f>
        <v>2</v>
      </c>
      <c r="C169" s="50" t="s">
        <v>1108</v>
      </c>
      <c r="D169" s="46" t="s">
        <v>732</v>
      </c>
      <c r="E169" s="46">
        <v>3459007</v>
      </c>
      <c r="F169" s="52" t="s">
        <v>1122</v>
      </c>
      <c r="G169" s="53">
        <v>33000</v>
      </c>
      <c r="H169" s="53">
        <v>33000</v>
      </c>
      <c r="I169" s="8" t="s">
        <v>1123</v>
      </c>
      <c r="J169" s="8" t="s">
        <v>1124</v>
      </c>
      <c r="K169" s="54">
        <v>2149</v>
      </c>
      <c r="L169" s="8" t="s">
        <v>834</v>
      </c>
      <c r="M169" s="8" t="s">
        <v>834</v>
      </c>
    </row>
    <row r="170" spans="2:13" ht="15.75" x14ac:dyDescent="0.25">
      <c r="B170" s="39">
        <f t="shared" ref="B170:B197" si="1">B169+1</f>
        <v>3</v>
      </c>
      <c r="C170" s="50" t="s">
        <v>1072</v>
      </c>
      <c r="D170" s="46" t="s">
        <v>732</v>
      </c>
      <c r="E170" s="46">
        <v>3458946</v>
      </c>
      <c r="F170" s="52" t="s">
        <v>1025</v>
      </c>
      <c r="G170" s="53">
        <v>33000</v>
      </c>
      <c r="H170" s="53">
        <v>33000</v>
      </c>
      <c r="I170" s="8" t="s">
        <v>1125</v>
      </c>
      <c r="J170" s="8" t="s">
        <v>1026</v>
      </c>
      <c r="K170" s="54">
        <v>2150</v>
      </c>
      <c r="L170" s="8" t="s">
        <v>46</v>
      </c>
      <c r="M170" s="8" t="s">
        <v>108</v>
      </c>
    </row>
    <row r="171" spans="2:13" ht="15.75" x14ac:dyDescent="0.25">
      <c r="B171" s="39">
        <f t="shared" si="1"/>
        <v>4</v>
      </c>
      <c r="C171" s="50" t="s">
        <v>1104</v>
      </c>
      <c r="D171" s="46" t="s">
        <v>732</v>
      </c>
      <c r="E171" s="46">
        <v>3459005</v>
      </c>
      <c r="F171" s="52" t="s">
        <v>782</v>
      </c>
      <c r="G171" s="53">
        <v>33000</v>
      </c>
      <c r="H171" s="53">
        <v>33000</v>
      </c>
      <c r="I171" s="8" t="s">
        <v>1126</v>
      </c>
      <c r="J171" s="8" t="s">
        <v>784</v>
      </c>
      <c r="K171" s="54">
        <v>2152</v>
      </c>
      <c r="L171" s="8" t="s">
        <v>224</v>
      </c>
      <c r="M171" s="8" t="s">
        <v>130</v>
      </c>
    </row>
    <row r="172" spans="2:13" ht="15.75" x14ac:dyDescent="0.25">
      <c r="B172" s="39">
        <f t="shared" si="1"/>
        <v>5</v>
      </c>
      <c r="C172" s="50" t="s">
        <v>883</v>
      </c>
      <c r="D172" s="46" t="s">
        <v>732</v>
      </c>
      <c r="E172" s="46">
        <v>3459602</v>
      </c>
      <c r="F172" s="52" t="s">
        <v>1127</v>
      </c>
      <c r="G172" s="53">
        <v>33000</v>
      </c>
      <c r="H172" s="53">
        <v>33000</v>
      </c>
      <c r="I172" s="8" t="s">
        <v>54</v>
      </c>
      <c r="J172" s="8" t="s">
        <v>1128</v>
      </c>
      <c r="K172" s="54">
        <v>2157</v>
      </c>
      <c r="L172" s="8" t="s">
        <v>203</v>
      </c>
      <c r="M172" s="8" t="s">
        <v>203</v>
      </c>
    </row>
    <row r="173" spans="2:13" ht="15.75" x14ac:dyDescent="0.25">
      <c r="B173" s="39">
        <f t="shared" si="1"/>
        <v>6</v>
      </c>
      <c r="C173" s="50" t="s">
        <v>1086</v>
      </c>
      <c r="D173" s="46" t="s">
        <v>732</v>
      </c>
      <c r="E173" s="46">
        <v>3459014</v>
      </c>
      <c r="F173" s="52" t="s">
        <v>1129</v>
      </c>
      <c r="G173" s="53">
        <v>33000</v>
      </c>
      <c r="H173" s="53">
        <v>33000</v>
      </c>
      <c r="I173" s="8" t="s">
        <v>1130</v>
      </c>
      <c r="J173" s="8" t="s">
        <v>1131</v>
      </c>
      <c r="K173" s="54">
        <v>2153</v>
      </c>
      <c r="L173" s="8" t="s">
        <v>216</v>
      </c>
      <c r="M173" s="8" t="s">
        <v>71</v>
      </c>
    </row>
    <row r="174" spans="2:13" ht="15.75" customHeight="1" x14ac:dyDescent="0.25">
      <c r="B174" s="39">
        <f t="shared" si="1"/>
        <v>7</v>
      </c>
      <c r="C174" s="50" t="s">
        <v>1132</v>
      </c>
      <c r="D174" s="46" t="s">
        <v>732</v>
      </c>
      <c r="E174" s="46">
        <v>3458937</v>
      </c>
      <c r="F174" s="52" t="s">
        <v>1133</v>
      </c>
      <c r="G174" s="53">
        <v>33000</v>
      </c>
      <c r="H174" s="53">
        <v>33000</v>
      </c>
      <c r="I174" s="8" t="s">
        <v>1134</v>
      </c>
      <c r="J174" s="8" t="s">
        <v>1135</v>
      </c>
      <c r="K174" s="54">
        <v>2154</v>
      </c>
      <c r="L174" s="8" t="s">
        <v>216</v>
      </c>
      <c r="M174" s="8" t="s">
        <v>71</v>
      </c>
    </row>
    <row r="175" spans="2:13" ht="15.75" x14ac:dyDescent="0.25">
      <c r="B175" s="39">
        <f t="shared" si="1"/>
        <v>8</v>
      </c>
      <c r="C175" s="50" t="s">
        <v>1092</v>
      </c>
      <c r="D175" s="46" t="s">
        <v>732</v>
      </c>
      <c r="E175" s="46">
        <v>3458900</v>
      </c>
      <c r="F175" s="52" t="s">
        <v>1136</v>
      </c>
      <c r="G175" s="53">
        <v>33000</v>
      </c>
      <c r="H175" s="53">
        <v>33000</v>
      </c>
      <c r="I175" s="8" t="s">
        <v>1137</v>
      </c>
      <c r="J175" s="8" t="s">
        <v>1138</v>
      </c>
      <c r="K175" s="54">
        <v>2155</v>
      </c>
      <c r="L175" s="8" t="s">
        <v>216</v>
      </c>
      <c r="M175" s="8" t="s">
        <v>71</v>
      </c>
    </row>
    <row r="176" spans="2:13" ht="15.75" x14ac:dyDescent="0.25">
      <c r="B176" s="39">
        <f t="shared" si="1"/>
        <v>9</v>
      </c>
      <c r="C176" s="50" t="s">
        <v>1139</v>
      </c>
      <c r="D176" s="46" t="s">
        <v>732</v>
      </c>
      <c r="E176" s="46">
        <v>3459061</v>
      </c>
      <c r="F176" s="52" t="s">
        <v>1140</v>
      </c>
      <c r="G176" s="53">
        <v>33000</v>
      </c>
      <c r="H176" s="53">
        <v>33000</v>
      </c>
      <c r="I176" s="8" t="s">
        <v>1018</v>
      </c>
      <c r="J176" s="8" t="s">
        <v>1141</v>
      </c>
      <c r="K176" s="54">
        <v>2156</v>
      </c>
      <c r="L176" s="8" t="s">
        <v>330</v>
      </c>
      <c r="M176" s="8" t="s">
        <v>245</v>
      </c>
    </row>
    <row r="177" spans="2:13" ht="15.75" x14ac:dyDescent="0.25">
      <c r="B177" s="39">
        <f t="shared" si="1"/>
        <v>10</v>
      </c>
      <c r="C177" s="50" t="s">
        <v>1092</v>
      </c>
      <c r="D177" s="46" t="s">
        <v>732</v>
      </c>
      <c r="E177" s="46">
        <v>3459010</v>
      </c>
      <c r="F177" s="52" t="s">
        <v>1142</v>
      </c>
      <c r="G177" s="53">
        <v>33000</v>
      </c>
      <c r="H177" s="53">
        <v>33000</v>
      </c>
      <c r="I177" s="8" t="s">
        <v>67</v>
      </c>
      <c r="J177" s="8" t="s">
        <v>1143</v>
      </c>
      <c r="K177" s="54">
        <v>2158</v>
      </c>
      <c r="L177" s="8" t="s">
        <v>834</v>
      </c>
      <c r="M177" s="8" t="s">
        <v>834</v>
      </c>
    </row>
    <row r="178" spans="2:13" ht="15.75" x14ac:dyDescent="0.25">
      <c r="B178" s="39">
        <f t="shared" si="1"/>
        <v>11</v>
      </c>
      <c r="C178" s="50" t="s">
        <v>1144</v>
      </c>
      <c r="D178" s="51" t="s">
        <v>732</v>
      </c>
      <c r="E178" s="46">
        <v>3459063</v>
      </c>
      <c r="F178" s="52" t="s">
        <v>1145</v>
      </c>
      <c r="G178" s="53">
        <v>33000</v>
      </c>
      <c r="H178" s="53">
        <v>33000</v>
      </c>
      <c r="I178" s="8" t="s">
        <v>1146</v>
      </c>
      <c r="J178" s="8" t="s">
        <v>1147</v>
      </c>
      <c r="K178" s="54">
        <v>2057</v>
      </c>
      <c r="L178" s="8" t="s">
        <v>1148</v>
      </c>
      <c r="M178" s="8" t="s">
        <v>1148</v>
      </c>
    </row>
    <row r="179" spans="2:13" ht="15.75" x14ac:dyDescent="0.25">
      <c r="B179" s="39">
        <f t="shared" si="1"/>
        <v>12</v>
      </c>
      <c r="C179" s="50" t="s">
        <v>1149</v>
      </c>
      <c r="D179" s="51" t="s">
        <v>732</v>
      </c>
      <c r="E179" s="46">
        <v>3459018</v>
      </c>
      <c r="F179" s="52" t="s">
        <v>993</v>
      </c>
      <c r="G179" s="53">
        <v>33000</v>
      </c>
      <c r="H179" s="53">
        <v>33000</v>
      </c>
      <c r="I179" s="8" t="s">
        <v>175</v>
      </c>
      <c r="J179" s="8" t="s">
        <v>1150</v>
      </c>
      <c r="K179" s="54">
        <v>2059</v>
      </c>
      <c r="L179" s="8" t="s">
        <v>25</v>
      </c>
      <c r="M179" s="8" t="s">
        <v>108</v>
      </c>
    </row>
    <row r="180" spans="2:13" ht="15.75" x14ac:dyDescent="0.25">
      <c r="B180" s="39">
        <f t="shared" si="1"/>
        <v>13</v>
      </c>
      <c r="C180" s="50" t="s">
        <v>1149</v>
      </c>
      <c r="D180" s="51" t="s">
        <v>732</v>
      </c>
      <c r="E180" s="46">
        <v>3459019</v>
      </c>
      <c r="F180" s="52" t="s">
        <v>993</v>
      </c>
      <c r="G180" s="53">
        <v>33000</v>
      </c>
      <c r="H180" s="53">
        <v>33000</v>
      </c>
      <c r="I180" s="8" t="s">
        <v>175</v>
      </c>
      <c r="J180" s="8" t="s">
        <v>1150</v>
      </c>
      <c r="K180" s="54">
        <v>2060</v>
      </c>
      <c r="L180" s="8" t="s">
        <v>25</v>
      </c>
      <c r="M180" s="8" t="s">
        <v>108</v>
      </c>
    </row>
    <row r="181" spans="2:13" ht="15.75" x14ac:dyDescent="0.25">
      <c r="B181" s="39">
        <f t="shared" si="1"/>
        <v>14</v>
      </c>
      <c r="C181" s="50" t="s">
        <v>1151</v>
      </c>
      <c r="D181" s="51" t="s">
        <v>732</v>
      </c>
      <c r="E181" s="46">
        <v>3459068</v>
      </c>
      <c r="F181" s="52" t="s">
        <v>1152</v>
      </c>
      <c r="G181" s="53">
        <v>33000</v>
      </c>
      <c r="H181" s="53">
        <v>33000</v>
      </c>
      <c r="I181" s="8" t="s">
        <v>1153</v>
      </c>
      <c r="J181" s="8" t="s">
        <v>1154</v>
      </c>
      <c r="K181" s="54">
        <v>2162</v>
      </c>
      <c r="L181" s="8" t="s">
        <v>224</v>
      </c>
      <c r="M181" s="8" t="s">
        <v>130</v>
      </c>
    </row>
    <row r="182" spans="2:13" ht="15.75" x14ac:dyDescent="0.25">
      <c r="B182" s="39">
        <f t="shared" si="1"/>
        <v>15</v>
      </c>
      <c r="C182" s="50" t="s">
        <v>1132</v>
      </c>
      <c r="D182" s="51" t="s">
        <v>732</v>
      </c>
      <c r="E182" s="46">
        <v>3459017</v>
      </c>
      <c r="F182" s="52" t="s">
        <v>1155</v>
      </c>
      <c r="G182" s="53">
        <v>33000</v>
      </c>
      <c r="H182" s="53">
        <v>33000</v>
      </c>
      <c r="I182" s="8" t="s">
        <v>1156</v>
      </c>
      <c r="J182" s="8" t="s">
        <v>1157</v>
      </c>
      <c r="K182" s="54">
        <v>2161</v>
      </c>
      <c r="L182" s="8" t="s">
        <v>216</v>
      </c>
      <c r="M182" s="8" t="s">
        <v>71</v>
      </c>
    </row>
    <row r="183" spans="2:13" ht="15.75" x14ac:dyDescent="0.25">
      <c r="B183" s="39">
        <f t="shared" si="1"/>
        <v>16</v>
      </c>
      <c r="C183" s="37" t="s">
        <v>560</v>
      </c>
      <c r="D183" s="38" t="s">
        <v>732</v>
      </c>
      <c r="E183" s="38">
        <v>3459021</v>
      </c>
      <c r="F183" s="39" t="s">
        <v>1158</v>
      </c>
      <c r="G183" s="40">
        <v>33000</v>
      </c>
      <c r="H183" s="40">
        <v>33000</v>
      </c>
      <c r="I183" s="8" t="s">
        <v>490</v>
      </c>
      <c r="J183" s="8" t="s">
        <v>1159</v>
      </c>
      <c r="K183" s="54">
        <v>2164</v>
      </c>
      <c r="L183" s="8" t="s">
        <v>744</v>
      </c>
      <c r="M183" s="8" t="s">
        <v>63</v>
      </c>
    </row>
    <row r="184" spans="2:13" ht="15.75" x14ac:dyDescent="0.25">
      <c r="B184" s="39">
        <f t="shared" si="1"/>
        <v>17</v>
      </c>
      <c r="C184" s="37" t="s">
        <v>1160</v>
      </c>
      <c r="D184" s="38" t="s">
        <v>732</v>
      </c>
      <c r="E184" s="38">
        <v>3459065</v>
      </c>
      <c r="F184" s="39" t="s">
        <v>1161</v>
      </c>
      <c r="G184" s="40">
        <v>33000</v>
      </c>
      <c r="H184" s="40">
        <v>33000</v>
      </c>
      <c r="I184" s="8" t="s">
        <v>1162</v>
      </c>
      <c r="J184" s="8" t="s">
        <v>1163</v>
      </c>
      <c r="K184" s="54">
        <v>2163</v>
      </c>
      <c r="L184" s="8" t="s">
        <v>1164</v>
      </c>
      <c r="M184" s="8" t="s">
        <v>1165</v>
      </c>
    </row>
    <row r="185" spans="2:13" ht="15.75" x14ac:dyDescent="0.25">
      <c r="B185" s="39">
        <f t="shared" si="1"/>
        <v>18</v>
      </c>
      <c r="C185" s="37" t="s">
        <v>560</v>
      </c>
      <c r="D185" s="38" t="s">
        <v>732</v>
      </c>
      <c r="E185" s="38">
        <v>3459020</v>
      </c>
      <c r="F185" s="39" t="s">
        <v>1166</v>
      </c>
      <c r="G185" s="40">
        <v>33000</v>
      </c>
      <c r="H185" s="40">
        <v>33000</v>
      </c>
      <c r="I185" s="8" t="s">
        <v>801</v>
      </c>
      <c r="J185" s="8" t="s">
        <v>1167</v>
      </c>
      <c r="K185" s="54">
        <v>2166</v>
      </c>
      <c r="L185" s="8" t="s">
        <v>224</v>
      </c>
      <c r="M185" s="8" t="s">
        <v>130</v>
      </c>
    </row>
    <row r="186" spans="2:13" ht="15.75" x14ac:dyDescent="0.25">
      <c r="B186" s="39">
        <f t="shared" si="1"/>
        <v>19</v>
      </c>
      <c r="C186" s="37" t="s">
        <v>1139</v>
      </c>
      <c r="D186" s="38" t="s">
        <v>732</v>
      </c>
      <c r="E186" s="38">
        <v>3458810</v>
      </c>
      <c r="F186" s="39" t="s">
        <v>1168</v>
      </c>
      <c r="G186" s="40">
        <v>33000</v>
      </c>
      <c r="H186" s="40">
        <v>33000</v>
      </c>
      <c r="I186" s="8" t="s">
        <v>1169</v>
      </c>
      <c r="J186" s="8" t="s">
        <v>1170</v>
      </c>
      <c r="K186" s="54">
        <v>2165</v>
      </c>
      <c r="L186" s="8" t="s">
        <v>1171</v>
      </c>
      <c r="M186" s="8" t="s">
        <v>1172</v>
      </c>
    </row>
    <row r="187" spans="2:13" ht="15.75" x14ac:dyDescent="0.25">
      <c r="B187" s="39">
        <f t="shared" si="1"/>
        <v>20</v>
      </c>
      <c r="C187" s="37" t="s">
        <v>1173</v>
      </c>
      <c r="D187" s="38" t="s">
        <v>732</v>
      </c>
      <c r="E187" s="38">
        <v>3459067</v>
      </c>
      <c r="F187" s="39" t="s">
        <v>1174</v>
      </c>
      <c r="G187" s="40">
        <v>33000</v>
      </c>
      <c r="H187" s="40">
        <v>33000</v>
      </c>
      <c r="I187" s="8" t="s">
        <v>1175</v>
      </c>
      <c r="J187" s="8" t="s">
        <v>1176</v>
      </c>
      <c r="K187" s="54">
        <v>2168</v>
      </c>
      <c r="L187" s="8" t="s">
        <v>834</v>
      </c>
      <c r="M187" s="8" t="s">
        <v>834</v>
      </c>
    </row>
    <row r="188" spans="2:13" ht="15.75" x14ac:dyDescent="0.25">
      <c r="B188" s="39">
        <f t="shared" si="1"/>
        <v>21</v>
      </c>
      <c r="C188" s="37" t="s">
        <v>1092</v>
      </c>
      <c r="D188" s="38" t="s">
        <v>732</v>
      </c>
      <c r="E188" s="38">
        <v>3469011</v>
      </c>
      <c r="F188" s="39" t="s">
        <v>1177</v>
      </c>
      <c r="G188" s="40">
        <v>33000</v>
      </c>
      <c r="H188" s="40">
        <v>33000</v>
      </c>
      <c r="I188" s="8" t="s">
        <v>1178</v>
      </c>
      <c r="J188" s="8" t="s">
        <v>1179</v>
      </c>
      <c r="K188" s="54">
        <v>2169</v>
      </c>
      <c r="L188" s="8" t="s">
        <v>203</v>
      </c>
      <c r="M188" s="8" t="s">
        <v>203</v>
      </c>
    </row>
    <row r="189" spans="2:13" ht="15.75" x14ac:dyDescent="0.25">
      <c r="B189" s="39">
        <f t="shared" si="1"/>
        <v>22</v>
      </c>
      <c r="C189" s="37" t="s">
        <v>1180</v>
      </c>
      <c r="D189" s="38" t="s">
        <v>732</v>
      </c>
      <c r="E189" s="38">
        <v>3459064</v>
      </c>
      <c r="F189" s="39" t="s">
        <v>1181</v>
      </c>
      <c r="G189" s="40">
        <v>33000</v>
      </c>
      <c r="H189" s="40">
        <v>33000</v>
      </c>
      <c r="I189" s="8" t="s">
        <v>22</v>
      </c>
      <c r="J189" s="8" t="s">
        <v>1182</v>
      </c>
      <c r="K189" s="54">
        <v>2167</v>
      </c>
      <c r="L189" s="8" t="s">
        <v>834</v>
      </c>
      <c r="M189" s="8" t="s">
        <v>834</v>
      </c>
    </row>
    <row r="190" spans="2:13" ht="15.75" x14ac:dyDescent="0.25">
      <c r="B190" s="39">
        <f t="shared" si="1"/>
        <v>23</v>
      </c>
      <c r="C190" s="37" t="s">
        <v>1072</v>
      </c>
      <c r="D190" s="38" t="s">
        <v>732</v>
      </c>
      <c r="E190" s="38">
        <v>3459016</v>
      </c>
      <c r="F190" s="39" t="s">
        <v>1183</v>
      </c>
      <c r="G190" s="40">
        <v>33000</v>
      </c>
      <c r="H190" s="40">
        <v>33000</v>
      </c>
      <c r="I190" s="8" t="s">
        <v>1184</v>
      </c>
      <c r="J190" s="8" t="s">
        <v>1185</v>
      </c>
      <c r="K190" s="54">
        <v>2170</v>
      </c>
      <c r="L190" s="8" t="s">
        <v>310</v>
      </c>
      <c r="M190" s="8" t="s">
        <v>311</v>
      </c>
    </row>
    <row r="191" spans="2:13" ht="15.75" x14ac:dyDescent="0.25">
      <c r="B191" s="39">
        <f t="shared" si="1"/>
        <v>24</v>
      </c>
      <c r="C191" s="37" t="s">
        <v>1086</v>
      </c>
      <c r="D191" s="38" t="s">
        <v>732</v>
      </c>
      <c r="E191" s="38">
        <v>3459013</v>
      </c>
      <c r="F191" s="39" t="s">
        <v>1186</v>
      </c>
      <c r="G191" s="40">
        <v>33000</v>
      </c>
      <c r="H191" s="40">
        <v>33000</v>
      </c>
      <c r="I191" s="8" t="s">
        <v>1187</v>
      </c>
      <c r="J191" s="8" t="s">
        <v>1188</v>
      </c>
      <c r="K191" s="54">
        <v>2171</v>
      </c>
      <c r="L191" s="8" t="s">
        <v>203</v>
      </c>
      <c r="M191" s="8" t="s">
        <v>203</v>
      </c>
    </row>
    <row r="192" spans="2:13" ht="15.75" x14ac:dyDescent="0.25">
      <c r="B192" s="39">
        <f t="shared" si="1"/>
        <v>25</v>
      </c>
      <c r="C192" s="37" t="s">
        <v>1189</v>
      </c>
      <c r="D192" s="38" t="s">
        <v>732</v>
      </c>
      <c r="E192" s="38">
        <v>3458808</v>
      </c>
      <c r="F192" s="39" t="s">
        <v>1190</v>
      </c>
      <c r="G192" s="40">
        <v>33000</v>
      </c>
      <c r="H192" s="40">
        <v>33000</v>
      </c>
      <c r="I192" s="8" t="s">
        <v>760</v>
      </c>
      <c r="J192" s="8" t="s">
        <v>1191</v>
      </c>
      <c r="K192" s="54">
        <v>2172</v>
      </c>
      <c r="L192" s="8" t="s">
        <v>834</v>
      </c>
      <c r="M192" s="8" t="s">
        <v>834</v>
      </c>
    </row>
    <row r="193" spans="2:13" ht="15.75" x14ac:dyDescent="0.25">
      <c r="B193" s="39">
        <f t="shared" si="1"/>
        <v>26</v>
      </c>
      <c r="C193" s="37" t="s">
        <v>1189</v>
      </c>
      <c r="D193" s="38" t="s">
        <v>732</v>
      </c>
      <c r="E193" s="38">
        <v>3459059</v>
      </c>
      <c r="F193" s="39" t="s">
        <v>1192</v>
      </c>
      <c r="G193" s="40">
        <v>33000</v>
      </c>
      <c r="H193" s="40">
        <v>33000</v>
      </c>
      <c r="I193" s="8" t="s">
        <v>756</v>
      </c>
      <c r="J193" s="8" t="s">
        <v>1193</v>
      </c>
      <c r="K193" s="54">
        <v>2173</v>
      </c>
      <c r="L193" s="8" t="s">
        <v>834</v>
      </c>
      <c r="M193" s="8" t="s">
        <v>834</v>
      </c>
    </row>
    <row r="194" spans="2:13" ht="15.75" x14ac:dyDescent="0.25">
      <c r="B194" s="39">
        <f t="shared" si="1"/>
        <v>27</v>
      </c>
      <c r="C194" s="37" t="s">
        <v>1194</v>
      </c>
      <c r="D194" s="38" t="s">
        <v>732</v>
      </c>
      <c r="E194" s="38">
        <v>3459056</v>
      </c>
      <c r="F194" s="39" t="s">
        <v>1195</v>
      </c>
      <c r="G194" s="40">
        <v>33000</v>
      </c>
      <c r="H194" s="40">
        <v>33000</v>
      </c>
      <c r="I194" s="8" t="s">
        <v>914</v>
      </c>
      <c r="J194" s="8" t="s">
        <v>1196</v>
      </c>
      <c r="K194" s="54">
        <v>2174</v>
      </c>
      <c r="L194" s="8" t="s">
        <v>224</v>
      </c>
      <c r="M194" s="8" t="s">
        <v>130</v>
      </c>
    </row>
    <row r="195" spans="2:13" ht="15.75" x14ac:dyDescent="0.25">
      <c r="B195" s="39">
        <f t="shared" si="1"/>
        <v>28</v>
      </c>
      <c r="C195" s="37" t="s">
        <v>1197</v>
      </c>
      <c r="D195" s="38" t="s">
        <v>732</v>
      </c>
      <c r="E195" s="38">
        <v>3459060</v>
      </c>
      <c r="F195" s="39" t="s">
        <v>1198</v>
      </c>
      <c r="G195" s="40">
        <v>33000</v>
      </c>
      <c r="H195" s="40">
        <v>33000</v>
      </c>
      <c r="I195" s="8" t="s">
        <v>323</v>
      </c>
      <c r="J195" s="8" t="s">
        <v>1199</v>
      </c>
      <c r="K195" s="54">
        <v>2076</v>
      </c>
      <c r="L195" s="8" t="s">
        <v>288</v>
      </c>
      <c r="M195" s="8" t="s">
        <v>288</v>
      </c>
    </row>
    <row r="196" spans="2:13" ht="15.75" x14ac:dyDescent="0.25">
      <c r="B196" s="39">
        <f t="shared" si="1"/>
        <v>29</v>
      </c>
      <c r="C196" s="37" t="s">
        <v>1200</v>
      </c>
      <c r="D196" s="38" t="s">
        <v>732</v>
      </c>
      <c r="E196" s="38">
        <v>3458809</v>
      </c>
      <c r="F196" s="39" t="s">
        <v>1201</v>
      </c>
      <c r="G196" s="40">
        <v>33000</v>
      </c>
      <c r="H196" s="40">
        <v>33000</v>
      </c>
      <c r="I196" s="8" t="s">
        <v>1202</v>
      </c>
      <c r="J196" s="8" t="s">
        <v>1203</v>
      </c>
      <c r="K196" s="54">
        <v>2177</v>
      </c>
      <c r="L196" s="8" t="s">
        <v>1204</v>
      </c>
      <c r="M196" s="8" t="s">
        <v>909</v>
      </c>
    </row>
    <row r="197" spans="2:13" ht="15.75" x14ac:dyDescent="0.25">
      <c r="B197" s="39">
        <f t="shared" si="1"/>
        <v>30</v>
      </c>
      <c r="C197" s="37" t="s">
        <v>260</v>
      </c>
      <c r="D197" s="38" t="s">
        <v>732</v>
      </c>
      <c r="E197" s="38">
        <v>3459022</v>
      </c>
      <c r="F197" s="39" t="s">
        <v>1205</v>
      </c>
      <c r="G197" s="40">
        <v>33000</v>
      </c>
      <c r="H197" s="40">
        <v>33000</v>
      </c>
      <c r="I197" s="8" t="s">
        <v>1206</v>
      </c>
      <c r="J197" s="8" t="s">
        <v>1207</v>
      </c>
      <c r="K197" s="54">
        <v>2175</v>
      </c>
      <c r="L197" s="8" t="s">
        <v>203</v>
      </c>
      <c r="M197" s="8" t="s">
        <v>203</v>
      </c>
    </row>
    <row r="198" spans="2:13" ht="18.75" x14ac:dyDescent="0.3">
      <c r="B198" s="5"/>
      <c r="C198" s="5"/>
      <c r="D198" s="13"/>
      <c r="E198" s="30" t="s">
        <v>1008</v>
      </c>
      <c r="F198" s="30" t="s">
        <v>48</v>
      </c>
      <c r="G198" s="28"/>
      <c r="H198" s="25">
        <f>SUM(H168:H197)</f>
        <v>990000</v>
      </c>
      <c r="I198" s="19"/>
      <c r="J198" s="5"/>
      <c r="K198" s="23"/>
      <c r="L198" s="9"/>
      <c r="M198" s="5"/>
    </row>
    <row r="199" spans="2:13" ht="18.75" x14ac:dyDescent="0.3">
      <c r="B199" s="5"/>
      <c r="C199" s="5"/>
      <c r="D199" s="13"/>
      <c r="E199" s="31"/>
      <c r="F199" s="13"/>
      <c r="G199" s="28"/>
      <c r="H199" s="25" t="s">
        <v>142</v>
      </c>
      <c r="I199" s="36">
        <f>H167-H198</f>
        <v>211501</v>
      </c>
      <c r="J199" s="25"/>
      <c r="K199" s="27"/>
      <c r="L199" s="9"/>
      <c r="M199" s="5"/>
    </row>
    <row r="200" spans="2:13" x14ac:dyDescent="0.25">
      <c r="F200" s="6" t="s">
        <v>11</v>
      </c>
      <c r="J200"/>
      <c r="L200" s="10"/>
    </row>
    <row r="201" spans="2:13" x14ac:dyDescent="0.25">
      <c r="B201" s="6" t="s">
        <v>113</v>
      </c>
      <c r="C201" s="6"/>
      <c r="D201" s="6"/>
      <c r="F201"/>
      <c r="H201" s="4"/>
      <c r="J201" s="6" t="s">
        <v>110</v>
      </c>
      <c r="K201" s="6"/>
      <c r="L201" s="10"/>
    </row>
    <row r="202" spans="2:13" x14ac:dyDescent="0.25">
      <c r="B202" s="6" t="s">
        <v>112</v>
      </c>
      <c r="C202" s="6"/>
      <c r="D202" s="6"/>
      <c r="F202"/>
      <c r="H202" s="4"/>
      <c r="J202" s="6" t="s">
        <v>111</v>
      </c>
      <c r="K202" s="6"/>
      <c r="L202" s="10"/>
    </row>
    <row r="203" spans="2:13" x14ac:dyDescent="0.25">
      <c r="B203" s="6" t="s">
        <v>19</v>
      </c>
      <c r="C203" s="6"/>
      <c r="D203" s="6"/>
      <c r="F203"/>
      <c r="H203" s="4"/>
      <c r="J203" s="6" t="s">
        <v>112</v>
      </c>
      <c r="K203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8"/>
  <sheetViews>
    <sheetView topLeftCell="A156" zoomScale="80" zoomScaleNormal="80" workbookViewId="0">
      <selection activeCell="E164" sqref="E164"/>
    </sheetView>
  </sheetViews>
  <sheetFormatPr defaultRowHeight="15" x14ac:dyDescent="0.25"/>
  <cols>
    <col min="1" max="1" width="3.7109375" customWidth="1"/>
    <col min="2" max="2" width="6.7109375" customWidth="1"/>
    <col min="3" max="3" width="19" customWidth="1"/>
    <col min="4" max="4" width="9" customWidth="1"/>
    <col min="5" max="5" width="20.42578125" customWidth="1"/>
    <col min="6" max="6" width="15.28515625" style="4" customWidth="1"/>
    <col min="7" max="7" width="13" customWidth="1"/>
    <col min="8" max="8" width="15" customWidth="1"/>
    <col min="9" max="9" width="15.28515625" customWidth="1"/>
    <col min="10" max="10" width="15.42578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1208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s="63" customFormat="1" ht="36" x14ac:dyDescent="0.25">
      <c r="B166" s="60" t="s">
        <v>0</v>
      </c>
      <c r="C166" s="61" t="s">
        <v>1</v>
      </c>
      <c r="D166" s="61" t="s">
        <v>8</v>
      </c>
      <c r="E166" s="60" t="s">
        <v>2</v>
      </c>
      <c r="F166" s="60" t="s">
        <v>3</v>
      </c>
      <c r="G166" s="62" t="s">
        <v>4</v>
      </c>
      <c r="H166" s="61" t="s">
        <v>5</v>
      </c>
      <c r="I166" s="61" t="s">
        <v>9</v>
      </c>
      <c r="J166" s="61" t="s">
        <v>6</v>
      </c>
      <c r="K166" s="61" t="s">
        <v>12</v>
      </c>
      <c r="L166" s="61" t="s">
        <v>14</v>
      </c>
      <c r="M166" s="61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211501</v>
      </c>
      <c r="I167" s="7"/>
      <c r="J167" s="9"/>
      <c r="K167" s="7"/>
      <c r="L167" s="7"/>
      <c r="M167" s="7"/>
    </row>
    <row r="168" spans="2:13" ht="15.75" x14ac:dyDescent="0.25">
      <c r="B168" s="24">
        <v>1</v>
      </c>
      <c r="C168" s="16" t="s">
        <v>179</v>
      </c>
      <c r="D168" s="55" t="s">
        <v>732</v>
      </c>
      <c r="E168" s="55">
        <v>3459026</v>
      </c>
      <c r="F168" s="24" t="s">
        <v>707</v>
      </c>
      <c r="G168" s="17">
        <v>33000</v>
      </c>
      <c r="H168" s="17">
        <v>33000</v>
      </c>
      <c r="I168" s="7" t="s">
        <v>360</v>
      </c>
      <c r="J168" s="9" t="s">
        <v>1213</v>
      </c>
      <c r="K168" s="7">
        <v>2179</v>
      </c>
      <c r="L168" s="7" t="s">
        <v>310</v>
      </c>
      <c r="M168" s="7" t="s">
        <v>311</v>
      </c>
    </row>
    <row r="169" spans="2:13" ht="15.75" x14ac:dyDescent="0.25">
      <c r="B169" s="24">
        <v>2</v>
      </c>
      <c r="C169" s="16" t="s">
        <v>1214</v>
      </c>
      <c r="D169" s="55" t="s">
        <v>732</v>
      </c>
      <c r="E169" s="55">
        <v>3459057</v>
      </c>
      <c r="F169" s="24" t="s">
        <v>1215</v>
      </c>
      <c r="G169" s="17">
        <v>33000</v>
      </c>
      <c r="H169" s="17">
        <v>33000</v>
      </c>
      <c r="I169" s="7" t="s">
        <v>190</v>
      </c>
      <c r="J169" s="9" t="s">
        <v>1003</v>
      </c>
      <c r="K169" s="7">
        <v>2180</v>
      </c>
      <c r="L169" s="7" t="s">
        <v>330</v>
      </c>
      <c r="M169" s="7" t="s">
        <v>245</v>
      </c>
    </row>
    <row r="170" spans="2:13" ht="15.75" x14ac:dyDescent="0.25">
      <c r="B170" s="24">
        <v>3</v>
      </c>
      <c r="C170" s="16" t="s">
        <v>883</v>
      </c>
      <c r="D170" s="55" t="s">
        <v>732</v>
      </c>
      <c r="E170" s="55">
        <v>3459603</v>
      </c>
      <c r="F170" s="24" t="s">
        <v>1216</v>
      </c>
      <c r="G170" s="17">
        <v>33000</v>
      </c>
      <c r="H170" s="17">
        <v>33000</v>
      </c>
      <c r="I170" s="7" t="s">
        <v>1217</v>
      </c>
      <c r="J170" s="9" t="s">
        <v>1218</v>
      </c>
      <c r="K170" s="7">
        <v>2181</v>
      </c>
      <c r="L170" s="7" t="s">
        <v>330</v>
      </c>
      <c r="M170" s="7" t="s">
        <v>245</v>
      </c>
    </row>
    <row r="171" spans="2:13" ht="15.75" x14ac:dyDescent="0.25">
      <c r="B171" s="24">
        <v>4</v>
      </c>
      <c r="C171" s="16" t="s">
        <v>1219</v>
      </c>
      <c r="D171" s="55" t="s">
        <v>732</v>
      </c>
      <c r="E171" s="55">
        <v>3459023</v>
      </c>
      <c r="F171" s="24" t="s">
        <v>561</v>
      </c>
      <c r="G171" s="17">
        <v>33000</v>
      </c>
      <c r="H171" s="17">
        <v>33000</v>
      </c>
      <c r="I171" s="7" t="s">
        <v>1220</v>
      </c>
      <c r="J171" s="9" t="s">
        <v>1221</v>
      </c>
      <c r="K171" s="7">
        <v>2182</v>
      </c>
      <c r="L171" s="7" t="s">
        <v>1222</v>
      </c>
      <c r="M171" s="7" t="s">
        <v>1223</v>
      </c>
    </row>
    <row r="172" spans="2:13" ht="15.75" x14ac:dyDescent="0.25">
      <c r="B172" s="39">
        <v>1</v>
      </c>
      <c r="C172" s="50" t="s">
        <v>1210</v>
      </c>
      <c r="D172" s="46" t="s">
        <v>732</v>
      </c>
      <c r="E172" s="46">
        <v>3459025</v>
      </c>
      <c r="F172" s="52" t="s">
        <v>1211</v>
      </c>
      <c r="G172" s="53">
        <v>33000</v>
      </c>
      <c r="H172" s="53">
        <v>33000</v>
      </c>
      <c r="I172" s="8" t="s">
        <v>262</v>
      </c>
      <c r="J172" s="8" t="s">
        <v>1212</v>
      </c>
      <c r="K172" s="54">
        <v>2178</v>
      </c>
      <c r="L172" s="8" t="s">
        <v>310</v>
      </c>
      <c r="M172" s="8" t="s">
        <v>311</v>
      </c>
    </row>
    <row r="173" spans="2:13" ht="18.75" x14ac:dyDescent="0.3">
      <c r="B173" s="5"/>
      <c r="C173" s="5"/>
      <c r="D173" s="13"/>
      <c r="E173" s="30" t="s">
        <v>1224</v>
      </c>
      <c r="F173" s="30" t="s">
        <v>48</v>
      </c>
      <c r="G173" s="28"/>
      <c r="H173" s="25">
        <v>165000</v>
      </c>
      <c r="I173" s="19"/>
      <c r="J173" s="5"/>
      <c r="K173" s="23"/>
      <c r="L173" s="9"/>
      <c r="M173" s="5"/>
    </row>
    <row r="174" spans="2:13" ht="18.75" x14ac:dyDescent="0.3">
      <c r="B174" s="5"/>
      <c r="C174" s="5"/>
      <c r="D174" s="13"/>
      <c r="E174" s="31"/>
      <c r="F174" s="13"/>
      <c r="G174" s="28"/>
      <c r="H174" s="25" t="s">
        <v>142</v>
      </c>
      <c r="I174" s="36">
        <f>H167-H173</f>
        <v>46501</v>
      </c>
      <c r="J174" s="25"/>
      <c r="K174" s="27"/>
      <c r="L174" s="9"/>
      <c r="M174" s="5"/>
    </row>
    <row r="175" spans="2:13" x14ac:dyDescent="0.25">
      <c r="F175" s="6" t="s">
        <v>11</v>
      </c>
      <c r="J175"/>
      <c r="L175" s="10"/>
    </row>
    <row r="176" spans="2:13" x14ac:dyDescent="0.25">
      <c r="B176" s="6" t="s">
        <v>113</v>
      </c>
      <c r="C176" s="6"/>
      <c r="D176" s="6"/>
      <c r="F176"/>
      <c r="H176" s="4"/>
      <c r="J176" s="6" t="s">
        <v>110</v>
      </c>
      <c r="K176" s="6"/>
      <c r="L176" s="10"/>
    </row>
    <row r="177" spans="2:12" x14ac:dyDescent="0.25">
      <c r="B177" s="6" t="s">
        <v>112</v>
      </c>
      <c r="C177" s="6"/>
      <c r="D177" s="6"/>
      <c r="F177"/>
      <c r="H177" s="4"/>
      <c r="J177" s="6" t="s">
        <v>111</v>
      </c>
      <c r="K177" s="6"/>
      <c r="L177" s="10"/>
    </row>
    <row r="178" spans="2:12" x14ac:dyDescent="0.25">
      <c r="B178" s="6" t="s">
        <v>19</v>
      </c>
      <c r="C178" s="6"/>
      <c r="D178" s="6"/>
      <c r="F178"/>
      <c r="H178" s="4"/>
      <c r="J178" s="6" t="s">
        <v>112</v>
      </c>
      <c r="K178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7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K14" sqref="K14"/>
    </sheetView>
  </sheetViews>
  <sheetFormatPr defaultRowHeight="15" x14ac:dyDescent="0.25"/>
  <cols>
    <col min="2" max="2" width="12.7109375" bestFit="1" customWidth="1"/>
    <col min="3" max="3" width="11.5703125" bestFit="1" customWidth="1"/>
    <col min="5" max="5" width="9.85546875" bestFit="1" customWidth="1"/>
    <col min="8" max="8" width="20.7109375" bestFit="1" customWidth="1"/>
    <col min="9" max="9" width="9.5703125" bestFit="1" customWidth="1"/>
  </cols>
  <sheetData>
    <row r="1" spans="1:12" ht="21" x14ac:dyDescent="0.25">
      <c r="A1" s="133" t="s">
        <v>1662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2" ht="36" x14ac:dyDescent="0.25">
      <c r="A2" s="60" t="s">
        <v>0</v>
      </c>
      <c r="B2" s="61" t="s">
        <v>1</v>
      </c>
      <c r="C2" s="61" t="s">
        <v>8</v>
      </c>
      <c r="D2" s="60" t="s">
        <v>2</v>
      </c>
      <c r="E2" s="91" t="s">
        <v>3</v>
      </c>
      <c r="F2" s="62" t="s">
        <v>4</v>
      </c>
      <c r="G2" s="61" t="s">
        <v>5</v>
      </c>
      <c r="H2" s="61" t="s">
        <v>9</v>
      </c>
      <c r="I2" s="61" t="s">
        <v>6</v>
      </c>
      <c r="J2" s="92" t="s">
        <v>12</v>
      </c>
      <c r="K2" s="61" t="s">
        <v>14</v>
      </c>
      <c r="L2" s="61" t="s">
        <v>15</v>
      </c>
    </row>
    <row r="3" spans="1:12" ht="15.75" x14ac:dyDescent="0.25">
      <c r="A3" s="136" t="s">
        <v>10</v>
      </c>
      <c r="B3" s="126"/>
      <c r="C3" s="126"/>
      <c r="D3" s="126"/>
      <c r="E3" s="126"/>
      <c r="F3" s="137"/>
      <c r="G3" s="17">
        <v>46501</v>
      </c>
      <c r="H3" s="7"/>
      <c r="I3" s="7"/>
      <c r="J3" s="67" t="s">
        <v>7</v>
      </c>
      <c r="K3" s="7"/>
      <c r="L3" s="7"/>
    </row>
    <row r="4" spans="1:12" x14ac:dyDescent="0.25">
      <c r="A4" s="5">
        <v>1</v>
      </c>
      <c r="B4" s="5" t="s">
        <v>1663</v>
      </c>
      <c r="C4" s="5" t="s">
        <v>13</v>
      </c>
      <c r="D4" s="11">
        <v>3459069</v>
      </c>
      <c r="E4" s="5" t="s">
        <v>1209</v>
      </c>
      <c r="F4" s="18">
        <v>33000</v>
      </c>
      <c r="G4" s="18">
        <v>33000</v>
      </c>
      <c r="H4" s="19" t="s">
        <v>1664</v>
      </c>
      <c r="I4" s="5">
        <v>8175497928</v>
      </c>
      <c r="J4" s="23">
        <v>2183</v>
      </c>
      <c r="K4" s="9" t="s">
        <v>224</v>
      </c>
      <c r="L4" s="5" t="s">
        <v>130</v>
      </c>
    </row>
    <row r="5" spans="1:12" ht="15.75" x14ac:dyDescent="0.25">
      <c r="A5" s="138" t="s">
        <v>1665</v>
      </c>
      <c r="B5" s="139"/>
      <c r="C5" s="139"/>
      <c r="D5" s="139"/>
      <c r="E5" s="140"/>
      <c r="F5" s="70">
        <f>SUM(F4:F4)</f>
        <v>33000</v>
      </c>
      <c r="G5" s="70">
        <f>SUM(G4:G4)</f>
        <v>33000</v>
      </c>
      <c r="H5" s="19"/>
      <c r="I5" s="5"/>
      <c r="J5" s="71"/>
      <c r="K5" s="9"/>
      <c r="L5" s="5"/>
    </row>
    <row r="6" spans="1:12" ht="16.5" thickBot="1" x14ac:dyDescent="0.3">
      <c r="A6" s="141" t="s">
        <v>1666</v>
      </c>
      <c r="B6" s="142"/>
      <c r="C6" s="142"/>
      <c r="D6" s="142"/>
      <c r="E6" s="142"/>
      <c r="F6" s="70"/>
      <c r="G6" s="70">
        <v>33000</v>
      </c>
      <c r="H6" s="72"/>
      <c r="I6" s="73"/>
      <c r="J6" s="74"/>
      <c r="K6" s="75"/>
      <c r="L6" s="73"/>
    </row>
    <row r="7" spans="1:12" ht="15.75" x14ac:dyDescent="0.25">
      <c r="A7" s="15"/>
      <c r="B7" s="16"/>
      <c r="C7" s="126" t="s">
        <v>205</v>
      </c>
      <c r="D7" s="126"/>
      <c r="E7" s="24"/>
      <c r="F7" s="57"/>
      <c r="G7" s="17">
        <f>G3-G6</f>
        <v>13501</v>
      </c>
      <c r="H7" s="75"/>
      <c r="I7" s="75"/>
      <c r="J7" s="74"/>
      <c r="K7" s="75"/>
      <c r="L7" s="76"/>
    </row>
    <row r="8" spans="1:12" x14ac:dyDescent="0.25">
      <c r="A8" s="143" t="s">
        <v>11</v>
      </c>
      <c r="B8" s="144"/>
      <c r="C8" s="144"/>
      <c r="D8" s="144"/>
      <c r="E8" s="144"/>
      <c r="F8" s="145"/>
      <c r="G8" s="3"/>
      <c r="H8" s="3"/>
      <c r="I8" s="3"/>
      <c r="J8" s="8"/>
      <c r="K8" s="8"/>
      <c r="L8" s="3"/>
    </row>
    <row r="9" spans="1:12" x14ac:dyDescent="0.25">
      <c r="A9" s="77" t="s">
        <v>16</v>
      </c>
      <c r="B9" s="78"/>
      <c r="C9" s="79"/>
      <c r="D9" s="79"/>
      <c r="E9" s="79"/>
      <c r="F9" s="127" t="s">
        <v>1651</v>
      </c>
      <c r="G9" s="128"/>
      <c r="H9" s="80" t="s">
        <v>1652</v>
      </c>
      <c r="I9" s="80"/>
      <c r="J9" s="81"/>
      <c r="K9" s="81"/>
      <c r="L9" s="82"/>
    </row>
    <row r="10" spans="1:12" x14ac:dyDescent="0.25">
      <c r="A10" s="83" t="s">
        <v>18</v>
      </c>
      <c r="B10" s="84"/>
      <c r="C10" s="20"/>
      <c r="D10" s="20"/>
      <c r="E10" s="20"/>
      <c r="F10" s="129" t="s">
        <v>18</v>
      </c>
      <c r="G10" s="130"/>
      <c r="H10" s="20"/>
      <c r="I10" s="20"/>
      <c r="J10" s="20"/>
      <c r="K10" s="81"/>
      <c r="L10" s="85"/>
    </row>
    <row r="11" spans="1:12" ht="15.75" thickBot="1" x14ac:dyDescent="0.3">
      <c r="A11" s="83" t="s">
        <v>19</v>
      </c>
      <c r="B11" s="86"/>
      <c r="C11" s="87"/>
      <c r="D11" s="88"/>
      <c r="E11" s="89"/>
      <c r="F11" s="131" t="s">
        <v>1653</v>
      </c>
      <c r="G11" s="132"/>
      <c r="H11" s="87"/>
      <c r="I11" s="88"/>
      <c r="J11" s="88"/>
      <c r="K11" s="88"/>
      <c r="L11" s="90"/>
    </row>
  </sheetData>
  <mergeCells count="9">
    <mergeCell ref="F9:G9"/>
    <mergeCell ref="F10:G10"/>
    <mergeCell ref="F11:G11"/>
    <mergeCell ref="A1:L1"/>
    <mergeCell ref="A3:F3"/>
    <mergeCell ref="A5:E5"/>
    <mergeCell ref="A6:E6"/>
    <mergeCell ref="C7:D7"/>
    <mergeCell ref="A8:F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3"/>
  <sheetViews>
    <sheetView topLeftCell="B160" zoomScale="115" zoomScaleNormal="115" workbookViewId="0">
      <selection activeCell="K164" sqref="K164"/>
    </sheetView>
  </sheetViews>
  <sheetFormatPr defaultRowHeight="15" x14ac:dyDescent="0.25"/>
  <cols>
    <col min="1" max="1" width="3.7109375" customWidth="1"/>
    <col min="2" max="2" width="6.7109375" customWidth="1"/>
    <col min="3" max="3" width="19" customWidth="1"/>
    <col min="4" max="4" width="9" customWidth="1"/>
    <col min="5" max="5" width="20.42578125" customWidth="1"/>
    <col min="6" max="6" width="15.28515625" style="4" customWidth="1"/>
    <col min="7" max="7" width="13" customWidth="1"/>
    <col min="8" max="8" width="15" customWidth="1"/>
    <col min="9" max="9" width="15.28515625" customWidth="1"/>
    <col min="10" max="10" width="15.42578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1235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 t="s">
        <v>1226</v>
      </c>
      <c r="H167" s="17" t="s">
        <v>1227</v>
      </c>
      <c r="I167" s="57">
        <v>9457463</v>
      </c>
      <c r="J167" s="9"/>
      <c r="K167" s="7"/>
      <c r="L167" s="7"/>
      <c r="M167" s="7"/>
    </row>
    <row r="168" spans="2:13" ht="15.75" x14ac:dyDescent="0.25">
      <c r="B168" s="39">
        <v>1</v>
      </c>
      <c r="C168" s="37" t="s">
        <v>179</v>
      </c>
      <c r="D168" s="38" t="s">
        <v>732</v>
      </c>
      <c r="E168" s="38">
        <v>3460219</v>
      </c>
      <c r="F168" s="39" t="s">
        <v>180</v>
      </c>
      <c r="G168" s="40">
        <v>45000</v>
      </c>
      <c r="H168" s="17">
        <v>45000</v>
      </c>
      <c r="I168" s="58" t="s">
        <v>181</v>
      </c>
      <c r="J168" s="9" t="s">
        <v>182</v>
      </c>
      <c r="K168" s="9">
        <v>2190</v>
      </c>
      <c r="L168" s="9" t="s">
        <v>177</v>
      </c>
      <c r="M168" s="9" t="s">
        <v>178</v>
      </c>
    </row>
    <row r="169" spans="2:13" ht="15.75" x14ac:dyDescent="0.25">
      <c r="B169" s="39">
        <v>2</v>
      </c>
      <c r="C169" s="37" t="s">
        <v>179</v>
      </c>
      <c r="D169" s="38" t="s">
        <v>732</v>
      </c>
      <c r="E169" s="38">
        <v>3460213</v>
      </c>
      <c r="F169" s="39" t="s">
        <v>271</v>
      </c>
      <c r="G169" s="40">
        <v>45000</v>
      </c>
      <c r="H169" s="17">
        <v>45000</v>
      </c>
      <c r="I169" s="58" t="s">
        <v>1228</v>
      </c>
      <c r="J169" s="9" t="s">
        <v>273</v>
      </c>
      <c r="K169" s="9">
        <v>2191</v>
      </c>
      <c r="L169" s="9" t="s">
        <v>177</v>
      </c>
      <c r="M169" s="9" t="s">
        <v>178</v>
      </c>
    </row>
    <row r="170" spans="2:13" ht="15.75" x14ac:dyDescent="0.25">
      <c r="B170" s="39">
        <v>3</v>
      </c>
      <c r="C170" s="37" t="s">
        <v>179</v>
      </c>
      <c r="D170" s="38" t="s">
        <v>732</v>
      </c>
      <c r="E170" s="38">
        <v>3460214</v>
      </c>
      <c r="F170" s="39" t="s">
        <v>1229</v>
      </c>
      <c r="G170" s="40">
        <v>45000</v>
      </c>
      <c r="H170" s="17">
        <v>45000</v>
      </c>
      <c r="I170" s="58" t="s">
        <v>490</v>
      </c>
      <c r="J170" s="9" t="s">
        <v>1230</v>
      </c>
      <c r="K170" s="9">
        <v>2189</v>
      </c>
      <c r="L170" s="9" t="s">
        <v>177</v>
      </c>
      <c r="M170" s="9" t="s">
        <v>178</v>
      </c>
    </row>
    <row r="171" spans="2:13" ht="15.75" x14ac:dyDescent="0.25">
      <c r="B171" s="39">
        <v>4</v>
      </c>
      <c r="C171" s="37" t="s">
        <v>179</v>
      </c>
      <c r="D171" s="38" t="s">
        <v>732</v>
      </c>
      <c r="E171" s="38">
        <v>3460254</v>
      </c>
      <c r="F171" s="39" t="s">
        <v>527</v>
      </c>
      <c r="G171" s="40">
        <v>36000</v>
      </c>
      <c r="H171" s="17">
        <v>36000</v>
      </c>
      <c r="I171" s="58" t="s">
        <v>528</v>
      </c>
      <c r="J171" s="9" t="s">
        <v>529</v>
      </c>
      <c r="K171" s="9">
        <v>2192</v>
      </c>
      <c r="L171" s="9" t="s">
        <v>177</v>
      </c>
      <c r="M171" s="9" t="s">
        <v>178</v>
      </c>
    </row>
    <row r="172" spans="2:13" ht="15.75" x14ac:dyDescent="0.25">
      <c r="B172" s="39">
        <v>5</v>
      </c>
      <c r="C172" s="37" t="s">
        <v>1231</v>
      </c>
      <c r="D172" s="38" t="s">
        <v>732</v>
      </c>
      <c r="E172" s="38">
        <v>3460231</v>
      </c>
      <c r="F172" s="39" t="s">
        <v>1232</v>
      </c>
      <c r="G172" s="40">
        <v>45000</v>
      </c>
      <c r="H172" s="17">
        <v>45000</v>
      </c>
      <c r="I172" s="58" t="s">
        <v>1233</v>
      </c>
      <c r="J172" s="9" t="s">
        <v>1234</v>
      </c>
      <c r="K172" s="9">
        <v>2193</v>
      </c>
      <c r="L172" s="9" t="s">
        <v>330</v>
      </c>
      <c r="M172" s="9" t="s">
        <v>245</v>
      </c>
    </row>
    <row r="173" spans="2:13" ht="15.75" x14ac:dyDescent="0.25">
      <c r="B173" s="39">
        <v>6</v>
      </c>
      <c r="C173" s="37" t="s">
        <v>394</v>
      </c>
      <c r="D173" s="38" t="s">
        <v>732</v>
      </c>
      <c r="E173" s="38">
        <v>3460270</v>
      </c>
      <c r="F173" s="39" t="s">
        <v>539</v>
      </c>
      <c r="G173" s="40">
        <v>60000</v>
      </c>
      <c r="H173" s="17">
        <v>60000</v>
      </c>
      <c r="I173" s="58" t="s">
        <v>296</v>
      </c>
      <c r="J173" s="9" t="s">
        <v>541</v>
      </c>
      <c r="K173" s="9">
        <v>2194</v>
      </c>
      <c r="L173" s="9" t="s">
        <v>288</v>
      </c>
      <c r="M173" s="9" t="s">
        <v>288</v>
      </c>
    </row>
    <row r="174" spans="2:13" ht="15.75" x14ac:dyDescent="0.25">
      <c r="B174" s="39">
        <v>7</v>
      </c>
      <c r="C174" s="37" t="s">
        <v>408</v>
      </c>
      <c r="D174" s="38" t="s">
        <v>732</v>
      </c>
      <c r="E174" s="38">
        <v>3460302</v>
      </c>
      <c r="F174" s="39" t="s">
        <v>1047</v>
      </c>
      <c r="G174" s="40">
        <v>33000</v>
      </c>
      <c r="H174" s="17">
        <v>33000</v>
      </c>
      <c r="I174" s="58" t="s">
        <v>760</v>
      </c>
      <c r="J174" s="9" t="s">
        <v>1236</v>
      </c>
      <c r="K174" s="9">
        <v>2195</v>
      </c>
      <c r="L174" s="9" t="s">
        <v>318</v>
      </c>
      <c r="M174" s="9" t="s">
        <v>319</v>
      </c>
    </row>
    <row r="175" spans="2:13" ht="15.75" x14ac:dyDescent="0.25">
      <c r="B175" s="39">
        <v>8</v>
      </c>
      <c r="C175" s="37" t="s">
        <v>615</v>
      </c>
      <c r="D175" s="38" t="s">
        <v>732</v>
      </c>
      <c r="E175" s="38">
        <v>3460317</v>
      </c>
      <c r="F175" s="39" t="s">
        <v>446</v>
      </c>
      <c r="G175" s="40">
        <v>33000</v>
      </c>
      <c r="H175" s="17">
        <v>33000</v>
      </c>
      <c r="I175" s="58" t="s">
        <v>447</v>
      </c>
      <c r="J175" s="9" t="s">
        <v>1237</v>
      </c>
      <c r="K175" s="9">
        <v>2196</v>
      </c>
      <c r="L175" s="9" t="s">
        <v>330</v>
      </c>
      <c r="M175" s="9" t="s">
        <v>245</v>
      </c>
    </row>
    <row r="176" spans="2:13" ht="15.75" x14ac:dyDescent="0.25">
      <c r="B176" s="39">
        <v>9</v>
      </c>
      <c r="C176" s="37" t="s">
        <v>260</v>
      </c>
      <c r="D176" s="38" t="s">
        <v>732</v>
      </c>
      <c r="E176" s="38">
        <v>3460260</v>
      </c>
      <c r="F176" s="39" t="s">
        <v>1238</v>
      </c>
      <c r="G176" s="40">
        <v>45000</v>
      </c>
      <c r="H176" s="17">
        <v>45000</v>
      </c>
      <c r="I176" s="58" t="s">
        <v>1239</v>
      </c>
      <c r="J176" s="9" t="s">
        <v>1240</v>
      </c>
      <c r="K176" s="9">
        <v>2197</v>
      </c>
      <c r="L176" s="9" t="s">
        <v>818</v>
      </c>
      <c r="M176" s="9" t="s">
        <v>178</v>
      </c>
    </row>
    <row r="177" spans="2:13" ht="15.75" x14ac:dyDescent="0.25">
      <c r="B177" s="39">
        <v>10</v>
      </c>
      <c r="C177" s="37" t="s">
        <v>240</v>
      </c>
      <c r="D177" s="38" t="s">
        <v>732</v>
      </c>
      <c r="E177" s="38">
        <v>3460256</v>
      </c>
      <c r="F177" s="39" t="s">
        <v>1241</v>
      </c>
      <c r="G177" s="40">
        <v>45000</v>
      </c>
      <c r="H177" s="17">
        <v>45000</v>
      </c>
      <c r="I177" s="58" t="s">
        <v>1242</v>
      </c>
      <c r="J177" s="9" t="s">
        <v>1243</v>
      </c>
      <c r="K177" s="9">
        <v>2198</v>
      </c>
      <c r="L177" s="9" t="s">
        <v>177</v>
      </c>
      <c r="M177" s="9" t="s">
        <v>178</v>
      </c>
    </row>
    <row r="178" spans="2:13" ht="15.75" x14ac:dyDescent="0.25">
      <c r="B178" s="39">
        <v>11</v>
      </c>
      <c r="C178" s="37" t="s">
        <v>179</v>
      </c>
      <c r="D178" s="38" t="s">
        <v>732</v>
      </c>
      <c r="E178" s="38">
        <v>3460253</v>
      </c>
      <c r="F178" s="39" t="s">
        <v>1244</v>
      </c>
      <c r="G178" s="40">
        <v>54000</v>
      </c>
      <c r="H178" s="17">
        <v>54000</v>
      </c>
      <c r="I178" s="58" t="s">
        <v>1245</v>
      </c>
      <c r="J178" s="9" t="s">
        <v>1246</v>
      </c>
      <c r="K178" s="9">
        <v>2200</v>
      </c>
      <c r="L178" s="9" t="s">
        <v>177</v>
      </c>
      <c r="M178" s="9" t="s">
        <v>178</v>
      </c>
    </row>
    <row r="179" spans="2:13" ht="15.75" x14ac:dyDescent="0.25">
      <c r="B179" s="39">
        <v>12</v>
      </c>
      <c r="C179" s="37" t="s">
        <v>1247</v>
      </c>
      <c r="D179" s="38" t="s">
        <v>732</v>
      </c>
      <c r="E179" s="38">
        <v>3460306</v>
      </c>
      <c r="F179" s="39" t="s">
        <v>1248</v>
      </c>
      <c r="G179" s="40">
        <v>45000</v>
      </c>
      <c r="H179" s="17">
        <v>45000</v>
      </c>
      <c r="I179" s="58" t="s">
        <v>540</v>
      </c>
      <c r="J179" s="9" t="s">
        <v>1249</v>
      </c>
      <c r="K179" s="9">
        <v>2201</v>
      </c>
      <c r="L179" s="9" t="s">
        <v>281</v>
      </c>
      <c r="M179" s="9" t="s">
        <v>245</v>
      </c>
    </row>
    <row r="180" spans="2:13" ht="15.75" x14ac:dyDescent="0.25">
      <c r="B180" s="39">
        <v>13</v>
      </c>
      <c r="C180" s="37" t="s">
        <v>615</v>
      </c>
      <c r="D180" s="38" t="s">
        <v>732</v>
      </c>
      <c r="E180" s="38">
        <v>3460274</v>
      </c>
      <c r="F180" s="39" t="s">
        <v>616</v>
      </c>
      <c r="G180" s="40">
        <v>33000</v>
      </c>
      <c r="H180" s="17">
        <v>33000</v>
      </c>
      <c r="I180" s="58" t="s">
        <v>617</v>
      </c>
      <c r="J180" s="9" t="s">
        <v>1250</v>
      </c>
      <c r="K180" s="9">
        <v>2202</v>
      </c>
      <c r="L180" s="9" t="s">
        <v>25</v>
      </c>
      <c r="M180" s="9" t="s">
        <v>108</v>
      </c>
    </row>
    <row r="181" spans="2:13" ht="15.75" x14ac:dyDescent="0.25">
      <c r="B181" s="39">
        <v>14</v>
      </c>
      <c r="C181" s="37" t="s">
        <v>1251</v>
      </c>
      <c r="D181" s="38" t="s">
        <v>732</v>
      </c>
      <c r="E181" s="38">
        <v>3460217</v>
      </c>
      <c r="F181" s="39" t="s">
        <v>1252</v>
      </c>
      <c r="G181" s="40">
        <v>40000</v>
      </c>
      <c r="H181" s="17">
        <v>40000</v>
      </c>
      <c r="I181" s="58" t="s">
        <v>1253</v>
      </c>
      <c r="J181" s="9" t="s">
        <v>1254</v>
      </c>
      <c r="K181" s="9">
        <v>2204</v>
      </c>
      <c r="L181" s="9" t="s">
        <v>462</v>
      </c>
      <c r="M181" s="9" t="s">
        <v>463</v>
      </c>
    </row>
    <row r="182" spans="2:13" ht="15.75" x14ac:dyDescent="0.25">
      <c r="B182" s="39">
        <v>15</v>
      </c>
      <c r="C182" s="37" t="s">
        <v>1251</v>
      </c>
      <c r="D182" s="38" t="s">
        <v>732</v>
      </c>
      <c r="E182" s="38">
        <v>3460245</v>
      </c>
      <c r="F182" s="39" t="s">
        <v>1255</v>
      </c>
      <c r="G182" s="40">
        <v>45000</v>
      </c>
      <c r="H182" s="17">
        <v>45000</v>
      </c>
      <c r="I182" s="58" t="s">
        <v>222</v>
      </c>
      <c r="J182" s="9" t="s">
        <v>1256</v>
      </c>
      <c r="K182" s="9">
        <v>2203</v>
      </c>
      <c r="L182" s="9" t="s">
        <v>462</v>
      </c>
      <c r="M182" s="9" t="s">
        <v>463</v>
      </c>
    </row>
    <row r="183" spans="2:13" ht="15.75" x14ac:dyDescent="0.25">
      <c r="B183" s="39">
        <v>16</v>
      </c>
      <c r="C183" s="37" t="s">
        <v>1231</v>
      </c>
      <c r="D183" s="38" t="s">
        <v>732</v>
      </c>
      <c r="E183" s="38">
        <v>3460232</v>
      </c>
      <c r="F183" s="39" t="s">
        <v>1257</v>
      </c>
      <c r="G183" s="40">
        <v>45000</v>
      </c>
      <c r="H183" s="17">
        <v>45000</v>
      </c>
      <c r="I183" s="58" t="s">
        <v>262</v>
      </c>
      <c r="J183" s="9" t="s">
        <v>1258</v>
      </c>
      <c r="K183" s="9">
        <v>2205</v>
      </c>
      <c r="L183" s="9" t="s">
        <v>744</v>
      </c>
      <c r="M183" s="9" t="s">
        <v>63</v>
      </c>
    </row>
    <row r="184" spans="2:13" ht="15.75" x14ac:dyDescent="0.25">
      <c r="B184" s="39">
        <v>17</v>
      </c>
      <c r="C184" s="37" t="s">
        <v>1259</v>
      </c>
      <c r="D184" s="38" t="s">
        <v>732</v>
      </c>
      <c r="E184" s="38">
        <v>3460247</v>
      </c>
      <c r="F184" s="39" t="s">
        <v>1260</v>
      </c>
      <c r="G184" s="40">
        <v>40000</v>
      </c>
      <c r="H184" s="17">
        <v>40000</v>
      </c>
      <c r="I184" s="58" t="s">
        <v>1261</v>
      </c>
      <c r="J184" s="9" t="s">
        <v>1262</v>
      </c>
      <c r="K184" s="9">
        <v>2206</v>
      </c>
      <c r="L184" s="9" t="s">
        <v>462</v>
      </c>
      <c r="M184" s="9" t="s">
        <v>463</v>
      </c>
    </row>
    <row r="185" spans="2:13" ht="15.75" x14ac:dyDescent="0.25">
      <c r="B185" s="39">
        <v>18</v>
      </c>
      <c r="C185" s="37" t="s">
        <v>179</v>
      </c>
      <c r="D185" s="38" t="s">
        <v>732</v>
      </c>
      <c r="E185" s="38">
        <v>3460218</v>
      </c>
      <c r="F185" s="39" t="s">
        <v>1211</v>
      </c>
      <c r="G185" s="40">
        <v>45000</v>
      </c>
      <c r="H185" s="17">
        <v>45000</v>
      </c>
      <c r="I185" s="58" t="s">
        <v>262</v>
      </c>
      <c r="J185" s="9" t="s">
        <v>1212</v>
      </c>
      <c r="K185" s="9">
        <v>2207</v>
      </c>
      <c r="L185" s="9" t="s">
        <v>177</v>
      </c>
      <c r="M185" s="9" t="s">
        <v>178</v>
      </c>
    </row>
    <row r="186" spans="2:13" ht="15.75" x14ac:dyDescent="0.25">
      <c r="B186" s="39">
        <v>19</v>
      </c>
      <c r="C186" s="37" t="s">
        <v>615</v>
      </c>
      <c r="D186" s="38" t="s">
        <v>732</v>
      </c>
      <c r="E186" s="38">
        <v>3460284</v>
      </c>
      <c r="F186" s="39" t="s">
        <v>1263</v>
      </c>
      <c r="G186" s="40">
        <v>33000</v>
      </c>
      <c r="H186" s="17">
        <v>33000</v>
      </c>
      <c r="I186" s="58" t="s">
        <v>1264</v>
      </c>
      <c r="J186" s="9" t="s">
        <v>1265</v>
      </c>
      <c r="K186" s="9">
        <v>2209</v>
      </c>
      <c r="L186" s="9" t="s">
        <v>25</v>
      </c>
      <c r="M186" s="9" t="s">
        <v>108</v>
      </c>
    </row>
    <row r="187" spans="2:13" ht="15.75" x14ac:dyDescent="0.25">
      <c r="B187" s="39">
        <v>20</v>
      </c>
      <c r="C187" s="37" t="s">
        <v>1266</v>
      </c>
      <c r="D187" s="38" t="s">
        <v>732</v>
      </c>
      <c r="E187" s="38">
        <v>3460300</v>
      </c>
      <c r="F187" s="39" t="s">
        <v>1267</v>
      </c>
      <c r="G187" s="40">
        <v>45000</v>
      </c>
      <c r="H187" s="17">
        <v>45000</v>
      </c>
      <c r="I187" s="58" t="s">
        <v>1268</v>
      </c>
      <c r="J187" s="9" t="s">
        <v>1269</v>
      </c>
      <c r="K187" s="9">
        <v>2208</v>
      </c>
      <c r="L187" s="9" t="s">
        <v>224</v>
      </c>
      <c r="M187" s="9" t="s">
        <v>130</v>
      </c>
    </row>
    <row r="188" spans="2:13" ht="18.75" x14ac:dyDescent="0.3">
      <c r="B188" s="5"/>
      <c r="C188" s="5"/>
      <c r="D188" s="13"/>
      <c r="E188" s="30" t="s">
        <v>1270</v>
      </c>
      <c r="F188" s="30" t="s">
        <v>48</v>
      </c>
      <c r="G188" s="28"/>
      <c r="H188" s="25">
        <f>SUM(H168:H187)</f>
        <v>857000</v>
      </c>
      <c r="I188" s="19"/>
      <c r="J188" s="5"/>
      <c r="K188" s="23"/>
      <c r="L188" s="9"/>
      <c r="M188" s="5"/>
    </row>
    <row r="189" spans="2:13" ht="21" x14ac:dyDescent="0.35">
      <c r="B189" s="5"/>
      <c r="C189" s="5"/>
      <c r="D189" s="13"/>
      <c r="E189" s="31"/>
      <c r="F189" s="56" t="s">
        <v>205</v>
      </c>
      <c r="G189" s="28"/>
      <c r="H189" s="25"/>
      <c r="I189" s="36">
        <v>8600463</v>
      </c>
      <c r="J189" s="25"/>
      <c r="K189" s="27"/>
      <c r="L189" s="9"/>
      <c r="M189" s="5"/>
    </row>
    <row r="190" spans="2:13" x14ac:dyDescent="0.25">
      <c r="F190" s="6" t="s">
        <v>11</v>
      </c>
      <c r="J190"/>
      <c r="L190" s="10"/>
    </row>
    <row r="191" spans="2:13" x14ac:dyDescent="0.25">
      <c r="B191" s="6" t="s">
        <v>113</v>
      </c>
      <c r="C191" s="6"/>
      <c r="D191" s="6"/>
      <c r="F191"/>
      <c r="H191" s="4"/>
      <c r="J191" s="6" t="s">
        <v>110</v>
      </c>
      <c r="K191" s="6"/>
      <c r="L191" s="10"/>
    </row>
    <row r="192" spans="2:13" x14ac:dyDescent="0.25">
      <c r="B192" s="6" t="s">
        <v>112</v>
      </c>
      <c r="C192" s="6"/>
      <c r="D192" s="6"/>
      <c r="F192"/>
      <c r="H192" s="4"/>
      <c r="J192" s="6" t="s">
        <v>111</v>
      </c>
      <c r="K192" s="6"/>
      <c r="L192" s="10"/>
    </row>
    <row r="193" spans="2:11" x14ac:dyDescent="0.25">
      <c r="B193" s="6" t="s">
        <v>19</v>
      </c>
      <c r="C193" s="6"/>
      <c r="D193" s="6"/>
      <c r="F193"/>
      <c r="H193" s="4"/>
      <c r="J193" s="6" t="s">
        <v>112</v>
      </c>
      <c r="K193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7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6"/>
  <sheetViews>
    <sheetView topLeftCell="B208" zoomScale="115" zoomScaleNormal="115" workbookViewId="0">
      <selection activeCell="D170" sqref="D170"/>
    </sheetView>
  </sheetViews>
  <sheetFormatPr defaultRowHeight="15" x14ac:dyDescent="0.25"/>
  <cols>
    <col min="1" max="1" width="3.7109375" customWidth="1"/>
    <col min="2" max="2" width="6.7109375" customWidth="1"/>
    <col min="3" max="3" width="19" customWidth="1"/>
    <col min="4" max="4" width="9" customWidth="1"/>
    <col min="5" max="5" width="20.42578125" customWidth="1"/>
    <col min="6" max="6" width="15.28515625" style="4" customWidth="1"/>
    <col min="7" max="7" width="13" customWidth="1"/>
    <col min="8" max="8" width="15" customWidth="1"/>
    <col min="9" max="9" width="15.28515625" customWidth="1"/>
    <col min="10" max="10" width="15.42578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1271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>
        <v>8600463</v>
      </c>
      <c r="H167" s="17"/>
      <c r="I167" s="57"/>
      <c r="J167" s="9"/>
      <c r="K167" s="7"/>
      <c r="L167" s="7"/>
      <c r="M167" s="7"/>
    </row>
    <row r="168" spans="2:13" ht="15.75" x14ac:dyDescent="0.25">
      <c r="B168" s="39">
        <v>1</v>
      </c>
      <c r="C168" s="37" t="s">
        <v>1272</v>
      </c>
      <c r="D168" s="38" t="s">
        <v>732</v>
      </c>
      <c r="E168" s="38">
        <v>3460297</v>
      </c>
      <c r="F168" s="39" t="s">
        <v>1273</v>
      </c>
      <c r="G168" s="40">
        <v>33000</v>
      </c>
      <c r="H168" s="17">
        <v>33000</v>
      </c>
      <c r="I168" s="58" t="s">
        <v>809</v>
      </c>
      <c r="J168" s="59" t="s">
        <v>1274</v>
      </c>
      <c r="K168" s="59">
        <v>2211</v>
      </c>
      <c r="L168" s="59" t="s">
        <v>330</v>
      </c>
      <c r="M168" s="59" t="s">
        <v>245</v>
      </c>
    </row>
    <row r="169" spans="2:13" ht="15.75" x14ac:dyDescent="0.25">
      <c r="B169" s="39">
        <v>2</v>
      </c>
      <c r="C169" s="37" t="s">
        <v>1259</v>
      </c>
      <c r="D169" s="38" t="s">
        <v>732</v>
      </c>
      <c r="E169" s="38">
        <v>3460246</v>
      </c>
      <c r="F169" s="39" t="s">
        <v>1275</v>
      </c>
      <c r="G169" s="40">
        <v>40000</v>
      </c>
      <c r="H169" s="17">
        <v>40000</v>
      </c>
      <c r="I169" s="58" t="s">
        <v>1276</v>
      </c>
      <c r="J169" s="59" t="s">
        <v>1277</v>
      </c>
      <c r="K169" s="59">
        <v>2210</v>
      </c>
      <c r="L169" s="59" t="s">
        <v>462</v>
      </c>
      <c r="M169" s="59" t="s">
        <v>463</v>
      </c>
    </row>
    <row r="170" spans="2:13" ht="15.75" x14ac:dyDescent="0.25">
      <c r="B170" s="39">
        <v>3</v>
      </c>
      <c r="C170" s="37" t="s">
        <v>1266</v>
      </c>
      <c r="D170" s="38" t="s">
        <v>732</v>
      </c>
      <c r="E170" s="38">
        <v>3460277</v>
      </c>
      <c r="F170" s="39" t="s">
        <v>1278</v>
      </c>
      <c r="G170" s="40">
        <v>45000</v>
      </c>
      <c r="H170" s="17">
        <v>45000</v>
      </c>
      <c r="I170" s="58" t="s">
        <v>588</v>
      </c>
      <c r="J170" s="59" t="s">
        <v>1279</v>
      </c>
      <c r="K170" s="59">
        <v>2212</v>
      </c>
      <c r="L170" s="59" t="s">
        <v>224</v>
      </c>
      <c r="M170" s="59" t="s">
        <v>130</v>
      </c>
    </row>
    <row r="171" spans="2:13" ht="15.75" x14ac:dyDescent="0.25">
      <c r="B171" s="39">
        <v>4</v>
      </c>
      <c r="C171" s="37" t="s">
        <v>1266</v>
      </c>
      <c r="D171" s="38" t="s">
        <v>732</v>
      </c>
      <c r="E171" s="38">
        <v>3460291</v>
      </c>
      <c r="F171" s="39" t="s">
        <v>1280</v>
      </c>
      <c r="G171" s="40">
        <v>45000</v>
      </c>
      <c r="H171" s="17">
        <v>45000</v>
      </c>
      <c r="I171" s="58" t="s">
        <v>1281</v>
      </c>
      <c r="J171" s="59" t="s">
        <v>1282</v>
      </c>
      <c r="K171" s="59">
        <v>2214</v>
      </c>
      <c r="L171" s="59" t="s">
        <v>224</v>
      </c>
      <c r="M171" s="59" t="s">
        <v>130</v>
      </c>
    </row>
    <row r="172" spans="2:13" ht="15.75" x14ac:dyDescent="0.25">
      <c r="B172" s="39">
        <v>5</v>
      </c>
      <c r="C172" s="37" t="s">
        <v>260</v>
      </c>
      <c r="D172" s="38" t="s">
        <v>732</v>
      </c>
      <c r="E172" s="38">
        <v>3460259</v>
      </c>
      <c r="F172" s="39" t="s">
        <v>1283</v>
      </c>
      <c r="G172" s="40">
        <v>45000</v>
      </c>
      <c r="H172" s="17">
        <v>45000</v>
      </c>
      <c r="I172" s="58" t="s">
        <v>1284</v>
      </c>
      <c r="J172" s="59" t="s">
        <v>1285</v>
      </c>
      <c r="K172" s="59">
        <v>2213</v>
      </c>
      <c r="L172" s="59" t="s">
        <v>818</v>
      </c>
      <c r="M172" s="59" t="s">
        <v>178</v>
      </c>
    </row>
    <row r="173" spans="2:13" ht="15.75" x14ac:dyDescent="0.25">
      <c r="B173" s="39">
        <v>6</v>
      </c>
      <c r="C173" s="37" t="s">
        <v>1231</v>
      </c>
      <c r="D173" s="38" t="s">
        <v>732</v>
      </c>
      <c r="E173" s="38">
        <v>3460311</v>
      </c>
      <c r="F173" s="39" t="s">
        <v>1286</v>
      </c>
      <c r="G173" s="40">
        <v>45000</v>
      </c>
      <c r="H173" s="17">
        <v>45000</v>
      </c>
      <c r="I173" s="58" t="s">
        <v>1287</v>
      </c>
      <c r="J173" s="59" t="s">
        <v>1288</v>
      </c>
      <c r="K173" s="59">
        <v>2215</v>
      </c>
      <c r="L173" s="59" t="s">
        <v>25</v>
      </c>
      <c r="M173" s="59" t="s">
        <v>108</v>
      </c>
    </row>
    <row r="174" spans="2:13" ht="15.75" x14ac:dyDescent="0.25">
      <c r="B174" s="39">
        <v>7</v>
      </c>
      <c r="C174" s="37" t="s">
        <v>1247</v>
      </c>
      <c r="D174" s="38" t="s">
        <v>732</v>
      </c>
      <c r="E174" s="38">
        <v>3460307</v>
      </c>
      <c r="F174" s="39" t="s">
        <v>1289</v>
      </c>
      <c r="G174" s="40">
        <v>45000</v>
      </c>
      <c r="H174" s="17">
        <v>45000</v>
      </c>
      <c r="I174" s="58" t="s">
        <v>1290</v>
      </c>
      <c r="J174" s="59" t="s">
        <v>1291</v>
      </c>
      <c r="K174" s="59">
        <v>2216</v>
      </c>
      <c r="L174" s="59" t="s">
        <v>177</v>
      </c>
      <c r="M174" s="59" t="s">
        <v>178</v>
      </c>
    </row>
    <row r="175" spans="2:13" ht="15.75" x14ac:dyDescent="0.25">
      <c r="B175" s="39">
        <v>8</v>
      </c>
      <c r="C175" s="37" t="s">
        <v>1266</v>
      </c>
      <c r="D175" s="38" t="s">
        <v>732</v>
      </c>
      <c r="E175" s="38">
        <v>3460271</v>
      </c>
      <c r="F175" s="39" t="s">
        <v>1292</v>
      </c>
      <c r="G175" s="40">
        <v>45000</v>
      </c>
      <c r="H175" s="17">
        <v>45000</v>
      </c>
      <c r="I175" s="58" t="s">
        <v>460</v>
      </c>
      <c r="J175" s="59" t="s">
        <v>1293</v>
      </c>
      <c r="K175" s="59">
        <v>2218</v>
      </c>
      <c r="L175" s="59" t="s">
        <v>224</v>
      </c>
      <c r="M175" s="59" t="s">
        <v>130</v>
      </c>
    </row>
    <row r="176" spans="2:13" ht="15.75" x14ac:dyDescent="0.25">
      <c r="B176" s="39">
        <v>9</v>
      </c>
      <c r="C176" s="37" t="s">
        <v>546</v>
      </c>
      <c r="D176" s="38" t="s">
        <v>732</v>
      </c>
      <c r="E176" s="38">
        <v>3459741</v>
      </c>
      <c r="F176" s="39" t="s">
        <v>547</v>
      </c>
      <c r="G176" s="40">
        <v>45000</v>
      </c>
      <c r="H176" s="17">
        <v>45000</v>
      </c>
      <c r="I176" s="58" t="s">
        <v>588</v>
      </c>
      <c r="J176" s="59" t="s">
        <v>548</v>
      </c>
      <c r="K176" s="59">
        <v>2219</v>
      </c>
      <c r="L176" s="59" t="s">
        <v>46</v>
      </c>
      <c r="M176" s="59" t="s">
        <v>108</v>
      </c>
    </row>
    <row r="177" spans="2:13" ht="15.75" x14ac:dyDescent="0.25">
      <c r="B177" s="39">
        <v>10</v>
      </c>
      <c r="C177" s="37" t="s">
        <v>99</v>
      </c>
      <c r="D177" s="38" t="s">
        <v>732</v>
      </c>
      <c r="E177" s="38">
        <v>3460279</v>
      </c>
      <c r="F177" s="39" t="s">
        <v>1294</v>
      </c>
      <c r="G177" s="40">
        <v>33000</v>
      </c>
      <c r="H177" s="17">
        <v>33000</v>
      </c>
      <c r="I177" s="58" t="s">
        <v>1295</v>
      </c>
      <c r="J177" s="59" t="s">
        <v>1296</v>
      </c>
      <c r="K177" s="59">
        <v>2220</v>
      </c>
      <c r="L177" s="59" t="s">
        <v>46</v>
      </c>
      <c r="M177" s="59" t="s">
        <v>108</v>
      </c>
    </row>
    <row r="178" spans="2:13" ht="15.75" x14ac:dyDescent="0.25">
      <c r="B178" s="39">
        <v>11</v>
      </c>
      <c r="C178" s="37" t="s">
        <v>240</v>
      </c>
      <c r="D178" s="38" t="s">
        <v>732</v>
      </c>
      <c r="E178" s="38">
        <v>3460255</v>
      </c>
      <c r="F178" s="39" t="s">
        <v>1297</v>
      </c>
      <c r="G178" s="40">
        <v>40000</v>
      </c>
      <c r="H178" s="17">
        <v>40000</v>
      </c>
      <c r="I178" s="58" t="s">
        <v>89</v>
      </c>
      <c r="J178" s="59" t="s">
        <v>1298</v>
      </c>
      <c r="K178" s="59">
        <v>2217</v>
      </c>
      <c r="L178" s="59" t="s">
        <v>818</v>
      </c>
      <c r="M178" s="59" t="s">
        <v>178</v>
      </c>
    </row>
    <row r="179" spans="2:13" ht="15.75" x14ac:dyDescent="0.25">
      <c r="B179" s="39">
        <v>12</v>
      </c>
      <c r="C179" s="37" t="s">
        <v>1272</v>
      </c>
      <c r="D179" s="38" t="s">
        <v>732</v>
      </c>
      <c r="E179" s="38">
        <v>3460298</v>
      </c>
      <c r="F179" s="39" t="s">
        <v>237</v>
      </c>
      <c r="G179" s="40">
        <v>33000</v>
      </c>
      <c r="H179" s="17">
        <v>33000</v>
      </c>
      <c r="I179" s="58" t="s">
        <v>1299</v>
      </c>
      <c r="J179" s="59" t="s">
        <v>239</v>
      </c>
      <c r="K179" s="59">
        <v>2223</v>
      </c>
      <c r="L179" s="59" t="s">
        <v>216</v>
      </c>
      <c r="M179" s="59" t="s">
        <v>71</v>
      </c>
    </row>
    <row r="180" spans="2:13" ht="15.75" x14ac:dyDescent="0.25">
      <c r="B180" s="39">
        <v>13</v>
      </c>
      <c r="C180" s="37" t="s">
        <v>1300</v>
      </c>
      <c r="D180" s="38" t="s">
        <v>732</v>
      </c>
      <c r="E180" s="38">
        <v>3460287</v>
      </c>
      <c r="F180" s="39" t="s">
        <v>549</v>
      </c>
      <c r="G180" s="40">
        <v>45000</v>
      </c>
      <c r="H180" s="17">
        <v>45000</v>
      </c>
      <c r="I180" s="58" t="s">
        <v>162</v>
      </c>
      <c r="J180" s="59" t="s">
        <v>1301</v>
      </c>
      <c r="K180" s="59">
        <v>2221</v>
      </c>
      <c r="L180" s="59" t="s">
        <v>46</v>
      </c>
      <c r="M180" s="59" t="s">
        <v>108</v>
      </c>
    </row>
    <row r="181" spans="2:13" ht="15.75" x14ac:dyDescent="0.25">
      <c r="B181" s="39">
        <v>14</v>
      </c>
      <c r="C181" s="37" t="s">
        <v>260</v>
      </c>
      <c r="D181" s="38" t="s">
        <v>732</v>
      </c>
      <c r="E181" s="38">
        <v>3460292</v>
      </c>
      <c r="F181" s="39" t="s">
        <v>1302</v>
      </c>
      <c r="G181" s="40">
        <v>45000</v>
      </c>
      <c r="H181" s="17">
        <v>45000</v>
      </c>
      <c r="I181" s="58" t="s">
        <v>1303</v>
      </c>
      <c r="J181" s="59" t="s">
        <v>1304</v>
      </c>
      <c r="K181" s="59">
        <v>2222</v>
      </c>
      <c r="L181" s="59" t="s">
        <v>318</v>
      </c>
      <c r="M181" s="59" t="s">
        <v>319</v>
      </c>
    </row>
    <row r="182" spans="2:13" ht="15.75" x14ac:dyDescent="0.25">
      <c r="B182" s="39">
        <v>15</v>
      </c>
      <c r="C182" s="37" t="s">
        <v>394</v>
      </c>
      <c r="D182" s="38" t="s">
        <v>732</v>
      </c>
      <c r="E182" s="38">
        <v>3459734</v>
      </c>
      <c r="F182" s="39" t="s">
        <v>1305</v>
      </c>
      <c r="G182" s="40">
        <v>60000</v>
      </c>
      <c r="H182" s="17">
        <v>60000</v>
      </c>
      <c r="I182" s="58" t="s">
        <v>1306</v>
      </c>
      <c r="J182" s="59" t="s">
        <v>1307</v>
      </c>
      <c r="K182" s="59">
        <v>2224</v>
      </c>
      <c r="L182" s="59" t="s">
        <v>288</v>
      </c>
      <c r="M182" s="59" t="s">
        <v>288</v>
      </c>
    </row>
    <row r="183" spans="2:13" ht="15.75" x14ac:dyDescent="0.25">
      <c r="B183" s="39">
        <v>16</v>
      </c>
      <c r="C183" s="37" t="s">
        <v>99</v>
      </c>
      <c r="D183" s="38" t="s">
        <v>732</v>
      </c>
      <c r="E183" s="38">
        <v>3460285</v>
      </c>
      <c r="F183" s="39" t="s">
        <v>1308</v>
      </c>
      <c r="G183" s="40">
        <v>33000</v>
      </c>
      <c r="H183" s="17">
        <v>33000</v>
      </c>
      <c r="I183" s="58" t="s">
        <v>275</v>
      </c>
      <c r="J183" s="59" t="s">
        <v>1309</v>
      </c>
      <c r="K183" s="59">
        <v>2226</v>
      </c>
      <c r="L183" s="59" t="s">
        <v>46</v>
      </c>
      <c r="M183" s="59" t="s">
        <v>108</v>
      </c>
    </row>
    <row r="184" spans="2:13" ht="15.75" x14ac:dyDescent="0.25">
      <c r="B184" s="39">
        <v>17</v>
      </c>
      <c r="C184" s="37" t="s">
        <v>615</v>
      </c>
      <c r="D184" s="38" t="s">
        <v>732</v>
      </c>
      <c r="E184" s="38">
        <v>3460281</v>
      </c>
      <c r="F184" s="39" t="s">
        <v>737</v>
      </c>
      <c r="G184" s="40">
        <v>33000</v>
      </c>
      <c r="H184" s="17">
        <v>33000</v>
      </c>
      <c r="I184" s="58" t="s">
        <v>738</v>
      </c>
      <c r="J184" s="59" t="s">
        <v>1310</v>
      </c>
      <c r="K184" s="59">
        <v>2227</v>
      </c>
      <c r="L184" s="59" t="s">
        <v>959</v>
      </c>
      <c r="M184" s="59" t="s">
        <v>958</v>
      </c>
    </row>
    <row r="185" spans="2:13" ht="15.75" x14ac:dyDescent="0.25">
      <c r="B185" s="39">
        <v>18</v>
      </c>
      <c r="C185" s="37" t="s">
        <v>615</v>
      </c>
      <c r="D185" s="38" t="s">
        <v>732</v>
      </c>
      <c r="E185" s="38">
        <v>3460286</v>
      </c>
      <c r="F185" s="39" t="s">
        <v>755</v>
      </c>
      <c r="G185" s="40">
        <v>33000</v>
      </c>
      <c r="H185" s="17">
        <v>33000</v>
      </c>
      <c r="I185" s="58" t="s">
        <v>756</v>
      </c>
      <c r="J185" s="59" t="s">
        <v>1311</v>
      </c>
      <c r="K185" s="59">
        <v>2229</v>
      </c>
      <c r="L185" s="59" t="s">
        <v>959</v>
      </c>
      <c r="M185" s="59" t="s">
        <v>958</v>
      </c>
    </row>
    <row r="186" spans="2:13" ht="15.75" x14ac:dyDescent="0.25">
      <c r="B186" s="39">
        <v>19</v>
      </c>
      <c r="C186" s="37" t="s">
        <v>1312</v>
      </c>
      <c r="D186" s="38" t="s">
        <v>732</v>
      </c>
      <c r="E186" s="38">
        <v>3460229</v>
      </c>
      <c r="F186" s="39" t="s">
        <v>1324</v>
      </c>
      <c r="G186" s="40">
        <v>45000</v>
      </c>
      <c r="H186" s="17">
        <v>45000</v>
      </c>
      <c r="I186" s="58" t="s">
        <v>1281</v>
      </c>
      <c r="J186" s="59" t="s">
        <v>1313</v>
      </c>
      <c r="K186" s="59">
        <v>2228</v>
      </c>
      <c r="L186" s="59" t="s">
        <v>216</v>
      </c>
      <c r="M186" s="59" t="s">
        <v>71</v>
      </c>
    </row>
    <row r="187" spans="2:13" ht="15.75" x14ac:dyDescent="0.25">
      <c r="B187" s="39">
        <v>20</v>
      </c>
      <c r="C187" s="37" t="s">
        <v>260</v>
      </c>
      <c r="D187" s="38" t="s">
        <v>732</v>
      </c>
      <c r="E187" s="38">
        <v>3460261</v>
      </c>
      <c r="F187" s="39" t="s">
        <v>1314</v>
      </c>
      <c r="G187" s="40">
        <v>33000</v>
      </c>
      <c r="H187" s="17">
        <v>33000</v>
      </c>
      <c r="I187" s="58" t="s">
        <v>1268</v>
      </c>
      <c r="J187" s="59" t="s">
        <v>1315</v>
      </c>
      <c r="K187" s="59">
        <v>2232</v>
      </c>
      <c r="L187" s="59" t="s">
        <v>216</v>
      </c>
      <c r="M187" s="59" t="s">
        <v>71</v>
      </c>
    </row>
    <row r="188" spans="2:13" ht="15.75" x14ac:dyDescent="0.25">
      <c r="B188" s="39">
        <v>21</v>
      </c>
      <c r="C188" s="37" t="s">
        <v>99</v>
      </c>
      <c r="D188" s="38" t="s">
        <v>732</v>
      </c>
      <c r="E188" s="38">
        <v>3460280</v>
      </c>
      <c r="F188" s="39" t="s">
        <v>1316</v>
      </c>
      <c r="G188" s="40">
        <v>33000</v>
      </c>
      <c r="H188" s="17">
        <v>33000</v>
      </c>
      <c r="I188" s="58" t="s">
        <v>22</v>
      </c>
      <c r="J188" s="59" t="s">
        <v>1317</v>
      </c>
      <c r="K188" s="59">
        <v>2225</v>
      </c>
      <c r="L188" s="59" t="s">
        <v>25</v>
      </c>
      <c r="M188" s="59" t="s">
        <v>108</v>
      </c>
    </row>
    <row r="189" spans="2:13" ht="15.75" x14ac:dyDescent="0.25">
      <c r="B189" s="39">
        <v>22</v>
      </c>
      <c r="C189" s="37" t="s">
        <v>1318</v>
      </c>
      <c r="D189" s="38" t="s">
        <v>732</v>
      </c>
      <c r="E189" s="38">
        <v>3460312</v>
      </c>
      <c r="F189" s="39" t="s">
        <v>1319</v>
      </c>
      <c r="G189" s="40">
        <v>33000</v>
      </c>
      <c r="H189" s="17">
        <v>33000</v>
      </c>
      <c r="I189" s="58" t="s">
        <v>1320</v>
      </c>
      <c r="J189" s="59" t="s">
        <v>176</v>
      </c>
      <c r="K189" s="59">
        <v>2230</v>
      </c>
      <c r="L189" s="59" t="s">
        <v>177</v>
      </c>
      <c r="M189" s="59" t="s">
        <v>178</v>
      </c>
    </row>
    <row r="190" spans="2:13" ht="15.75" x14ac:dyDescent="0.25">
      <c r="B190" s="39">
        <v>23</v>
      </c>
      <c r="C190" s="37" t="s">
        <v>1259</v>
      </c>
      <c r="D190" s="38" t="s">
        <v>732</v>
      </c>
      <c r="E190" s="38">
        <v>3460248</v>
      </c>
      <c r="F190" s="39" t="s">
        <v>1321</v>
      </c>
      <c r="G190" s="40">
        <v>40000</v>
      </c>
      <c r="H190" s="17">
        <v>40000</v>
      </c>
      <c r="I190" s="58" t="s">
        <v>1322</v>
      </c>
      <c r="J190" s="59" t="s">
        <v>1323</v>
      </c>
      <c r="K190" s="59">
        <v>2231</v>
      </c>
      <c r="L190" s="59" t="s">
        <v>462</v>
      </c>
      <c r="M190" s="59" t="s">
        <v>463</v>
      </c>
    </row>
    <row r="191" spans="2:13" ht="15.75" x14ac:dyDescent="0.25">
      <c r="B191" s="39">
        <v>24</v>
      </c>
      <c r="C191" s="37" t="s">
        <v>260</v>
      </c>
      <c r="D191" s="38" t="s">
        <v>732</v>
      </c>
      <c r="E191" s="38">
        <v>3460294</v>
      </c>
      <c r="F191" s="39" t="s">
        <v>1325</v>
      </c>
      <c r="G191" s="40">
        <v>40000</v>
      </c>
      <c r="H191" s="17">
        <v>40000</v>
      </c>
      <c r="I191" s="58" t="s">
        <v>1326</v>
      </c>
      <c r="J191" s="59" t="s">
        <v>1327</v>
      </c>
      <c r="K191" s="59">
        <v>2234</v>
      </c>
      <c r="L191" s="59" t="s">
        <v>253</v>
      </c>
      <c r="M191" s="59" t="s">
        <v>264</v>
      </c>
    </row>
    <row r="192" spans="2:13" ht="15.75" x14ac:dyDescent="0.25">
      <c r="B192" s="39">
        <v>25</v>
      </c>
      <c r="C192" s="37" t="s">
        <v>1231</v>
      </c>
      <c r="D192" s="38" t="s">
        <v>732</v>
      </c>
      <c r="E192" s="38">
        <v>3460224</v>
      </c>
      <c r="F192" s="39" t="s">
        <v>1328</v>
      </c>
      <c r="G192" s="40">
        <v>45000</v>
      </c>
      <c r="H192" s="17">
        <v>45000</v>
      </c>
      <c r="I192" s="58" t="s">
        <v>1329</v>
      </c>
      <c r="J192" s="59" t="s">
        <v>1330</v>
      </c>
      <c r="K192" s="59">
        <v>2233</v>
      </c>
      <c r="L192" s="59" t="s">
        <v>1331</v>
      </c>
      <c r="M192" s="59" t="s">
        <v>1223</v>
      </c>
    </row>
    <row r="193" spans="2:13" ht="15.75" x14ac:dyDescent="0.25">
      <c r="B193" s="39">
        <v>26</v>
      </c>
      <c r="C193" s="37" t="s">
        <v>1312</v>
      </c>
      <c r="D193" s="38" t="s">
        <v>732</v>
      </c>
      <c r="E193" s="38">
        <v>3460228</v>
      </c>
      <c r="F193" s="39" t="s">
        <v>1332</v>
      </c>
      <c r="G193" s="40">
        <v>45000</v>
      </c>
      <c r="H193" s="17">
        <v>45000</v>
      </c>
      <c r="I193" s="58" t="s">
        <v>321</v>
      </c>
      <c r="J193" s="59" t="s">
        <v>1333</v>
      </c>
      <c r="K193" s="59">
        <v>2235</v>
      </c>
      <c r="L193" s="59" t="s">
        <v>1331</v>
      </c>
      <c r="M193" s="59" t="s">
        <v>1223</v>
      </c>
    </row>
    <row r="194" spans="2:13" ht="15.75" x14ac:dyDescent="0.25">
      <c r="B194" s="39">
        <v>27</v>
      </c>
      <c r="C194" s="37" t="s">
        <v>1231</v>
      </c>
      <c r="D194" s="38" t="s">
        <v>732</v>
      </c>
      <c r="E194" s="38">
        <v>3460310</v>
      </c>
      <c r="F194" s="39" t="s">
        <v>1334</v>
      </c>
      <c r="G194" s="40">
        <v>45000</v>
      </c>
      <c r="H194" s="17">
        <v>45000</v>
      </c>
      <c r="I194" s="58" t="s">
        <v>1335</v>
      </c>
      <c r="J194" s="59" t="s">
        <v>1336</v>
      </c>
      <c r="K194" s="59">
        <v>2236</v>
      </c>
      <c r="L194" s="59" t="s">
        <v>1331</v>
      </c>
      <c r="M194" s="59" t="s">
        <v>1223</v>
      </c>
    </row>
    <row r="195" spans="2:13" ht="15.75" x14ac:dyDescent="0.25">
      <c r="B195" s="39">
        <v>28</v>
      </c>
      <c r="C195" s="37" t="s">
        <v>260</v>
      </c>
      <c r="D195" s="38" t="s">
        <v>732</v>
      </c>
      <c r="E195" s="38">
        <v>3460264</v>
      </c>
      <c r="F195" s="39" t="s">
        <v>1337</v>
      </c>
      <c r="G195" s="40">
        <v>33000</v>
      </c>
      <c r="H195" s="17">
        <v>33000</v>
      </c>
      <c r="I195" s="58" t="s">
        <v>1338</v>
      </c>
      <c r="J195" s="59" t="s">
        <v>1339</v>
      </c>
      <c r="K195" s="59">
        <v>2237</v>
      </c>
      <c r="L195" s="59" t="s">
        <v>224</v>
      </c>
      <c r="M195" s="59" t="s">
        <v>130</v>
      </c>
    </row>
    <row r="196" spans="2:13" ht="15.75" x14ac:dyDescent="0.25">
      <c r="B196" s="39">
        <v>29</v>
      </c>
      <c r="C196" s="37" t="s">
        <v>260</v>
      </c>
      <c r="D196" s="38" t="s">
        <v>732</v>
      </c>
      <c r="E196" s="38">
        <v>3460290</v>
      </c>
      <c r="F196" s="39" t="s">
        <v>1340</v>
      </c>
      <c r="G196" s="40">
        <v>45000</v>
      </c>
      <c r="H196" s="17">
        <v>45000</v>
      </c>
      <c r="I196" s="58" t="s">
        <v>1341</v>
      </c>
      <c r="J196" s="59" t="s">
        <v>1342</v>
      </c>
      <c r="K196" s="59">
        <v>2238</v>
      </c>
      <c r="L196" s="59" t="s">
        <v>25</v>
      </c>
      <c r="M196" s="59" t="s">
        <v>108</v>
      </c>
    </row>
    <row r="197" spans="2:13" ht="15.75" x14ac:dyDescent="0.25">
      <c r="B197" s="39">
        <v>30</v>
      </c>
      <c r="C197" s="37" t="s">
        <v>1272</v>
      </c>
      <c r="D197" s="38" t="s">
        <v>732</v>
      </c>
      <c r="E197" s="38">
        <v>3460296</v>
      </c>
      <c r="F197" s="39" t="s">
        <v>1343</v>
      </c>
      <c r="G197" s="40">
        <v>33000</v>
      </c>
      <c r="H197" s="17">
        <v>33000</v>
      </c>
      <c r="I197" s="58" t="s">
        <v>742</v>
      </c>
      <c r="J197" s="59" t="s">
        <v>1344</v>
      </c>
      <c r="K197" s="59">
        <v>2239</v>
      </c>
      <c r="L197" s="59" t="s">
        <v>177</v>
      </c>
      <c r="M197" s="59" t="s">
        <v>178</v>
      </c>
    </row>
    <row r="198" spans="2:13" ht="15.75" x14ac:dyDescent="0.25">
      <c r="B198" s="39">
        <v>31</v>
      </c>
      <c r="C198" s="37" t="s">
        <v>236</v>
      </c>
      <c r="D198" s="38" t="s">
        <v>732</v>
      </c>
      <c r="E198" s="38">
        <v>3460282</v>
      </c>
      <c r="F198" s="39" t="s">
        <v>1345</v>
      </c>
      <c r="G198" s="40">
        <v>33000</v>
      </c>
      <c r="H198" s="17">
        <v>33000</v>
      </c>
      <c r="I198" s="58" t="s">
        <v>1346</v>
      </c>
      <c r="J198" s="59" t="s">
        <v>1347</v>
      </c>
      <c r="K198" s="59">
        <v>2240</v>
      </c>
      <c r="L198" s="59" t="s">
        <v>1348</v>
      </c>
      <c r="M198" s="59" t="s">
        <v>319</v>
      </c>
    </row>
    <row r="199" spans="2:13" ht="15.75" x14ac:dyDescent="0.25">
      <c r="B199" s="39">
        <v>32</v>
      </c>
      <c r="C199" s="37" t="s">
        <v>1312</v>
      </c>
      <c r="D199" s="38" t="s">
        <v>732</v>
      </c>
      <c r="E199" s="38">
        <v>3460227</v>
      </c>
      <c r="F199" s="39" t="s">
        <v>1349</v>
      </c>
      <c r="G199" s="40">
        <v>45000</v>
      </c>
      <c r="H199" s="17">
        <v>45000</v>
      </c>
      <c r="I199" s="58" t="s">
        <v>603</v>
      </c>
      <c r="J199" s="59" t="s">
        <v>1350</v>
      </c>
      <c r="K199" s="59">
        <v>2241</v>
      </c>
      <c r="L199" s="59" t="s">
        <v>1331</v>
      </c>
      <c r="M199" s="59" t="s">
        <v>1223</v>
      </c>
    </row>
    <row r="200" spans="2:13" ht="15.75" x14ac:dyDescent="0.25">
      <c r="B200" s="39">
        <v>33</v>
      </c>
      <c r="C200" s="37" t="s">
        <v>1318</v>
      </c>
      <c r="D200" s="38" t="s">
        <v>732</v>
      </c>
      <c r="E200" s="38">
        <v>3460299</v>
      </c>
      <c r="F200" s="39" t="s">
        <v>983</v>
      </c>
      <c r="G200" s="40">
        <v>33000</v>
      </c>
      <c r="H200" s="17">
        <v>33000</v>
      </c>
      <c r="I200" s="58" t="s">
        <v>1351</v>
      </c>
      <c r="J200" s="59" t="s">
        <v>985</v>
      </c>
      <c r="K200" s="59">
        <v>2242</v>
      </c>
      <c r="L200" s="59" t="s">
        <v>177</v>
      </c>
      <c r="M200" s="59" t="s">
        <v>178</v>
      </c>
    </row>
    <row r="201" spans="2:13" ht="15.75" x14ac:dyDescent="0.25">
      <c r="B201" s="39">
        <v>34</v>
      </c>
      <c r="C201" s="37" t="s">
        <v>240</v>
      </c>
      <c r="D201" s="38" t="s">
        <v>732</v>
      </c>
      <c r="E201" s="38">
        <v>3460283</v>
      </c>
      <c r="F201" s="39" t="s">
        <v>1186</v>
      </c>
      <c r="G201" s="40">
        <v>50000</v>
      </c>
      <c r="H201" s="17">
        <v>50000</v>
      </c>
      <c r="I201" s="58" t="s">
        <v>522</v>
      </c>
      <c r="J201" s="59" t="s">
        <v>1188</v>
      </c>
      <c r="K201" s="59">
        <v>2244</v>
      </c>
      <c r="L201" s="59" t="s">
        <v>330</v>
      </c>
      <c r="M201" s="59" t="s">
        <v>245</v>
      </c>
    </row>
    <row r="202" spans="2:13" ht="15.75" x14ac:dyDescent="0.25">
      <c r="B202" s="39">
        <v>35</v>
      </c>
      <c r="C202" s="37" t="s">
        <v>1352</v>
      </c>
      <c r="D202" s="38" t="s">
        <v>732</v>
      </c>
      <c r="E202" s="38">
        <v>3460221</v>
      </c>
      <c r="F202" s="39" t="s">
        <v>508</v>
      </c>
      <c r="G202" s="40">
        <v>36000</v>
      </c>
      <c r="H202" s="17">
        <v>36000</v>
      </c>
      <c r="I202" s="58" t="s">
        <v>197</v>
      </c>
      <c r="J202" s="59" t="s">
        <v>1353</v>
      </c>
      <c r="K202" s="59">
        <v>2243</v>
      </c>
      <c r="L202" s="59" t="s">
        <v>224</v>
      </c>
      <c r="M202" s="59" t="s">
        <v>130</v>
      </c>
    </row>
    <row r="203" spans="2:13" ht="15.75" x14ac:dyDescent="0.25">
      <c r="B203" s="39">
        <v>36</v>
      </c>
      <c r="C203" s="37" t="s">
        <v>883</v>
      </c>
      <c r="D203" s="38" t="s">
        <v>732</v>
      </c>
      <c r="E203" s="38">
        <v>3459982</v>
      </c>
      <c r="F203" s="39" t="s">
        <v>1354</v>
      </c>
      <c r="G203" s="40">
        <v>45000</v>
      </c>
      <c r="H203" s="17">
        <v>45000</v>
      </c>
      <c r="I203" s="58" t="s">
        <v>275</v>
      </c>
      <c r="J203" s="59" t="s">
        <v>1355</v>
      </c>
      <c r="K203" s="59">
        <v>2246</v>
      </c>
      <c r="L203" s="59" t="s">
        <v>330</v>
      </c>
      <c r="M203" s="59" t="s">
        <v>245</v>
      </c>
    </row>
    <row r="204" spans="2:13" ht="15.75" x14ac:dyDescent="0.25">
      <c r="B204" s="39">
        <v>37</v>
      </c>
      <c r="C204" s="37" t="s">
        <v>260</v>
      </c>
      <c r="D204" s="38" t="s">
        <v>732</v>
      </c>
      <c r="E204" s="38">
        <v>3460295</v>
      </c>
      <c r="F204" s="39" t="s">
        <v>1356</v>
      </c>
      <c r="G204" s="40">
        <v>40000</v>
      </c>
      <c r="H204" s="17">
        <v>40000</v>
      </c>
      <c r="I204" s="58" t="s">
        <v>1329</v>
      </c>
      <c r="J204" s="59" t="s">
        <v>1364</v>
      </c>
      <c r="K204" s="59">
        <v>2245</v>
      </c>
      <c r="L204" s="59" t="s">
        <v>744</v>
      </c>
      <c r="M204" s="59" t="s">
        <v>63</v>
      </c>
    </row>
    <row r="205" spans="2:13" ht="15.75" x14ac:dyDescent="0.25">
      <c r="B205" s="39">
        <v>38</v>
      </c>
      <c r="C205" s="37" t="s">
        <v>1357</v>
      </c>
      <c r="D205" s="38" t="s">
        <v>732</v>
      </c>
      <c r="E205" s="38">
        <v>3460313</v>
      </c>
      <c r="F205" s="39" t="s">
        <v>975</v>
      </c>
      <c r="G205" s="40">
        <v>33000</v>
      </c>
      <c r="H205" s="17">
        <v>33000</v>
      </c>
      <c r="I205" s="58" t="s">
        <v>976</v>
      </c>
      <c r="J205" s="59" t="s">
        <v>977</v>
      </c>
      <c r="K205" s="59">
        <v>2249</v>
      </c>
      <c r="L205" s="59" t="s">
        <v>177</v>
      </c>
      <c r="M205" s="59" t="s">
        <v>178</v>
      </c>
    </row>
    <row r="206" spans="2:13" ht="15.75" x14ac:dyDescent="0.25">
      <c r="B206" s="39">
        <v>39</v>
      </c>
      <c r="C206" s="37" t="s">
        <v>1231</v>
      </c>
      <c r="D206" s="38" t="s">
        <v>732</v>
      </c>
      <c r="E206" s="38">
        <v>3460226</v>
      </c>
      <c r="F206" s="39" t="s">
        <v>1358</v>
      </c>
      <c r="G206" s="40">
        <v>45000</v>
      </c>
      <c r="H206" s="17">
        <v>45000</v>
      </c>
      <c r="I206" s="58" t="s">
        <v>1169</v>
      </c>
      <c r="J206" s="59" t="s">
        <v>1359</v>
      </c>
      <c r="K206" s="59">
        <v>2248</v>
      </c>
      <c r="L206" s="59" t="s">
        <v>1331</v>
      </c>
      <c r="M206" s="59" t="s">
        <v>1223</v>
      </c>
    </row>
    <row r="207" spans="2:13" ht="15.75" x14ac:dyDescent="0.25">
      <c r="B207" s="39">
        <v>40</v>
      </c>
      <c r="C207" s="37" t="s">
        <v>1231</v>
      </c>
      <c r="D207" s="38" t="s">
        <v>732</v>
      </c>
      <c r="E207" s="38">
        <v>3460091</v>
      </c>
      <c r="F207" s="39" t="s">
        <v>1360</v>
      </c>
      <c r="G207" s="40">
        <v>45000</v>
      </c>
      <c r="H207" s="17">
        <v>45000</v>
      </c>
      <c r="I207" s="58" t="s">
        <v>490</v>
      </c>
      <c r="J207" s="59" t="s">
        <v>1361</v>
      </c>
      <c r="K207" s="59">
        <v>2250</v>
      </c>
      <c r="L207" s="59" t="s">
        <v>330</v>
      </c>
      <c r="M207" s="59" t="s">
        <v>245</v>
      </c>
    </row>
    <row r="208" spans="2:13" ht="15.75" x14ac:dyDescent="0.25">
      <c r="B208" s="39">
        <v>41</v>
      </c>
      <c r="C208" s="37" t="s">
        <v>615</v>
      </c>
      <c r="D208" s="38" t="s">
        <v>732</v>
      </c>
      <c r="E208" s="38">
        <v>3460308</v>
      </c>
      <c r="F208" s="39" t="s">
        <v>1362</v>
      </c>
      <c r="G208" s="40">
        <v>33000</v>
      </c>
      <c r="H208" s="17">
        <v>33000</v>
      </c>
      <c r="I208" s="58" t="s">
        <v>1338</v>
      </c>
      <c r="J208" s="59" t="s">
        <v>1363</v>
      </c>
      <c r="K208" s="59">
        <v>2252</v>
      </c>
      <c r="L208" s="59" t="s">
        <v>25</v>
      </c>
      <c r="M208" s="59" t="s">
        <v>108</v>
      </c>
    </row>
    <row r="209" spans="2:13" ht="15.75" x14ac:dyDescent="0.25">
      <c r="B209" s="39">
        <v>42</v>
      </c>
      <c r="C209" s="37" t="s">
        <v>394</v>
      </c>
      <c r="D209" s="38" t="s">
        <v>732</v>
      </c>
      <c r="E209" s="38">
        <v>3459954</v>
      </c>
      <c r="F209" s="39" t="s">
        <v>1365</v>
      </c>
      <c r="G209" s="40">
        <v>45000</v>
      </c>
      <c r="H209" s="17">
        <v>45000</v>
      </c>
      <c r="I209" s="58" t="s">
        <v>914</v>
      </c>
      <c r="J209" s="59" t="s">
        <v>1366</v>
      </c>
      <c r="K209" s="59">
        <v>2251</v>
      </c>
      <c r="L209" s="59" t="s">
        <v>288</v>
      </c>
      <c r="M209" s="59" t="s">
        <v>288</v>
      </c>
    </row>
    <row r="210" spans="2:13" ht="15.75" x14ac:dyDescent="0.25">
      <c r="B210" s="39">
        <v>43</v>
      </c>
      <c r="C210" s="37" t="s">
        <v>1367</v>
      </c>
      <c r="D210" s="38" t="s">
        <v>732</v>
      </c>
      <c r="E210" s="38">
        <v>3460236</v>
      </c>
      <c r="F210" s="39" t="s">
        <v>1368</v>
      </c>
      <c r="G210" s="40">
        <v>40000</v>
      </c>
      <c r="H210" s="17">
        <v>40000</v>
      </c>
      <c r="I210" s="58" t="s">
        <v>1369</v>
      </c>
      <c r="J210" s="59" t="s">
        <v>1370</v>
      </c>
      <c r="K210" s="59">
        <v>2247</v>
      </c>
      <c r="L210" s="59" t="s">
        <v>834</v>
      </c>
      <c r="M210" s="59" t="s">
        <v>834</v>
      </c>
    </row>
    <row r="211" spans="2:13" ht="15.75" x14ac:dyDescent="0.25">
      <c r="B211" s="39">
        <v>44</v>
      </c>
      <c r="C211" s="37" t="s">
        <v>99</v>
      </c>
      <c r="D211" s="38" t="s">
        <v>732</v>
      </c>
      <c r="E211" s="38">
        <v>3460278</v>
      </c>
      <c r="F211" s="39" t="s">
        <v>1371</v>
      </c>
      <c r="G211" s="40">
        <v>33000</v>
      </c>
      <c r="H211" s="17">
        <v>33000</v>
      </c>
      <c r="I211" s="58" t="s">
        <v>1372</v>
      </c>
      <c r="J211" s="59" t="s">
        <v>1373</v>
      </c>
      <c r="K211" s="59">
        <v>2255</v>
      </c>
      <c r="L211" s="59" t="s">
        <v>195</v>
      </c>
      <c r="M211" s="59" t="s">
        <v>71</v>
      </c>
    </row>
    <row r="212" spans="2:13" ht="15.75" x14ac:dyDescent="0.25">
      <c r="B212" s="39">
        <v>45</v>
      </c>
      <c r="C212" s="37" t="s">
        <v>1367</v>
      </c>
      <c r="D212" s="38" t="s">
        <v>732</v>
      </c>
      <c r="E212" s="38">
        <v>3460235</v>
      </c>
      <c r="F212" s="39" t="s">
        <v>1374</v>
      </c>
      <c r="G212" s="40">
        <v>45000</v>
      </c>
      <c r="H212" s="17">
        <v>45000</v>
      </c>
      <c r="I212" s="58" t="s">
        <v>1375</v>
      </c>
      <c r="J212" s="59" t="s">
        <v>1376</v>
      </c>
      <c r="K212" s="59">
        <v>2254</v>
      </c>
      <c r="L212" s="59" t="s">
        <v>834</v>
      </c>
      <c r="M212" s="59" t="s">
        <v>834</v>
      </c>
    </row>
    <row r="213" spans="2:13" ht="15.75" x14ac:dyDescent="0.25">
      <c r="B213" s="39">
        <v>46</v>
      </c>
      <c r="C213" s="37" t="s">
        <v>1247</v>
      </c>
      <c r="D213" s="38" t="s">
        <v>732</v>
      </c>
      <c r="E213" s="38">
        <v>3460234</v>
      </c>
      <c r="F213" s="39" t="s">
        <v>1377</v>
      </c>
      <c r="G213" s="40">
        <v>45000</v>
      </c>
      <c r="H213" s="17">
        <v>45000</v>
      </c>
      <c r="I213" s="58" t="s">
        <v>1378</v>
      </c>
      <c r="J213" s="59" t="s">
        <v>1379</v>
      </c>
      <c r="K213" s="59">
        <v>2257</v>
      </c>
      <c r="L213" s="59" t="s">
        <v>1331</v>
      </c>
      <c r="M213" s="59" t="s">
        <v>1223</v>
      </c>
    </row>
    <row r="214" spans="2:13" ht="15.75" x14ac:dyDescent="0.25">
      <c r="B214" s="39">
        <v>47</v>
      </c>
      <c r="C214" s="37" t="s">
        <v>1380</v>
      </c>
      <c r="D214" s="38" t="s">
        <v>732</v>
      </c>
      <c r="E214" s="38">
        <v>3459721</v>
      </c>
      <c r="F214" s="39" t="s">
        <v>1381</v>
      </c>
      <c r="G214" s="40">
        <v>45000</v>
      </c>
      <c r="H214" s="17">
        <v>45000</v>
      </c>
      <c r="I214" s="58" t="s">
        <v>888</v>
      </c>
      <c r="J214" s="59" t="s">
        <v>1382</v>
      </c>
      <c r="K214" s="59">
        <v>2253</v>
      </c>
      <c r="L214" s="59" t="s">
        <v>288</v>
      </c>
      <c r="M214" s="59" t="s">
        <v>288</v>
      </c>
    </row>
    <row r="215" spans="2:13" ht="15.75" x14ac:dyDescent="0.25">
      <c r="B215" s="39">
        <v>48</v>
      </c>
      <c r="C215" s="37" t="s">
        <v>1380</v>
      </c>
      <c r="D215" s="38" t="s">
        <v>732</v>
      </c>
      <c r="E215" s="38">
        <v>3460272</v>
      </c>
      <c r="F215" s="39" t="s">
        <v>1383</v>
      </c>
      <c r="G215" s="40">
        <v>45000</v>
      </c>
      <c r="H215" s="17">
        <v>45000</v>
      </c>
      <c r="I215" s="58" t="s">
        <v>1384</v>
      </c>
      <c r="J215" s="59" t="s">
        <v>1385</v>
      </c>
      <c r="K215" s="59">
        <v>2256</v>
      </c>
      <c r="L215" s="59" t="s">
        <v>288</v>
      </c>
      <c r="M215" s="59" t="s">
        <v>288</v>
      </c>
    </row>
    <row r="216" spans="2:13" ht="15.75" x14ac:dyDescent="0.25">
      <c r="B216" s="39">
        <v>49</v>
      </c>
      <c r="C216" s="37" t="s">
        <v>1357</v>
      </c>
      <c r="D216" s="38" t="s">
        <v>732</v>
      </c>
      <c r="E216" s="38">
        <v>3460314</v>
      </c>
      <c r="F216" s="39" t="s">
        <v>1386</v>
      </c>
      <c r="G216" s="40">
        <v>33000</v>
      </c>
      <c r="H216" s="17">
        <v>33000</v>
      </c>
      <c r="I216" s="58" t="s">
        <v>1387</v>
      </c>
      <c r="J216" s="59" t="s">
        <v>1388</v>
      </c>
      <c r="K216" s="59">
        <v>2259</v>
      </c>
      <c r="L216" s="59" t="s">
        <v>177</v>
      </c>
      <c r="M216" s="59" t="s">
        <v>178</v>
      </c>
    </row>
    <row r="217" spans="2:13" ht="15.75" x14ac:dyDescent="0.25">
      <c r="B217" s="39">
        <v>50</v>
      </c>
      <c r="C217" s="37" t="s">
        <v>1380</v>
      </c>
      <c r="D217" s="38" t="s">
        <v>732</v>
      </c>
      <c r="E217" s="38">
        <v>3459719</v>
      </c>
      <c r="F217" s="39" t="s">
        <v>1389</v>
      </c>
      <c r="G217" s="40">
        <v>45000</v>
      </c>
      <c r="H217" s="17">
        <v>45000</v>
      </c>
      <c r="I217" s="58" t="s">
        <v>1390</v>
      </c>
      <c r="J217" s="59" t="s">
        <v>1391</v>
      </c>
      <c r="K217" s="59">
        <v>2258</v>
      </c>
      <c r="L217" s="59" t="s">
        <v>288</v>
      </c>
      <c r="M217" s="59" t="s">
        <v>288</v>
      </c>
    </row>
    <row r="218" spans="2:13" ht="15.75" x14ac:dyDescent="0.25">
      <c r="B218" s="39">
        <v>51</v>
      </c>
      <c r="C218" s="37" t="s">
        <v>1380</v>
      </c>
      <c r="D218" s="38" t="s">
        <v>732</v>
      </c>
      <c r="E218" s="38">
        <v>3460273</v>
      </c>
      <c r="F218" s="39" t="s">
        <v>1392</v>
      </c>
      <c r="G218" s="40">
        <v>45000</v>
      </c>
      <c r="H218" s="17">
        <v>45000</v>
      </c>
      <c r="I218" s="58" t="s">
        <v>1393</v>
      </c>
      <c r="J218" s="59" t="s">
        <v>1394</v>
      </c>
      <c r="K218" s="59">
        <v>2260</v>
      </c>
      <c r="L218" s="59" t="s">
        <v>288</v>
      </c>
      <c r="M218" s="59" t="s">
        <v>288</v>
      </c>
    </row>
    <row r="219" spans="2:13" ht="15.75" x14ac:dyDescent="0.25">
      <c r="B219" s="39">
        <v>52</v>
      </c>
      <c r="C219" s="37" t="s">
        <v>99</v>
      </c>
      <c r="D219" s="38" t="s">
        <v>732</v>
      </c>
      <c r="E219" s="38">
        <v>3460220</v>
      </c>
      <c r="F219" s="39" t="s">
        <v>498</v>
      </c>
      <c r="G219" s="40">
        <v>33000</v>
      </c>
      <c r="H219" s="17">
        <v>33000</v>
      </c>
      <c r="I219" s="58" t="s">
        <v>499</v>
      </c>
      <c r="J219" s="59" t="s">
        <v>500</v>
      </c>
      <c r="K219" s="59">
        <v>2262</v>
      </c>
      <c r="L219" s="59" t="s">
        <v>195</v>
      </c>
      <c r="M219" s="59" t="s">
        <v>71</v>
      </c>
    </row>
    <row r="220" spans="2:13" ht="15.75" x14ac:dyDescent="0.25">
      <c r="B220" s="39">
        <v>53</v>
      </c>
      <c r="C220" s="37" t="s">
        <v>1367</v>
      </c>
      <c r="D220" s="38" t="s">
        <v>732</v>
      </c>
      <c r="E220" s="38">
        <v>3460243</v>
      </c>
      <c r="F220" s="39" t="s">
        <v>1395</v>
      </c>
      <c r="G220" s="40">
        <v>45000</v>
      </c>
      <c r="H220" s="17">
        <v>45000</v>
      </c>
      <c r="I220" s="58" t="s">
        <v>1396</v>
      </c>
      <c r="J220" s="59" t="s">
        <v>1397</v>
      </c>
      <c r="K220" s="59">
        <v>2261</v>
      </c>
      <c r="L220" s="59" t="s">
        <v>834</v>
      </c>
      <c r="M220" s="59" t="s">
        <v>834</v>
      </c>
    </row>
    <row r="221" spans="2:13" ht="18.75" x14ac:dyDescent="0.3">
      <c r="B221" s="5"/>
      <c r="C221" s="5"/>
      <c r="D221" s="13"/>
      <c r="E221" s="30" t="s">
        <v>1398</v>
      </c>
      <c r="F221" s="30" t="s">
        <v>48</v>
      </c>
      <c r="G221" s="28"/>
      <c r="H221" s="25">
        <f>SUM(H168:H220)</f>
        <v>2150000</v>
      </c>
      <c r="I221" s="19"/>
      <c r="J221" s="5"/>
      <c r="K221" s="23"/>
      <c r="L221" s="9"/>
      <c r="M221" s="5"/>
    </row>
    <row r="222" spans="2:13" ht="21" x14ac:dyDescent="0.35">
      <c r="B222" s="5"/>
      <c r="C222" s="5"/>
      <c r="D222" s="13"/>
      <c r="E222" s="31"/>
      <c r="F222" s="56" t="s">
        <v>205</v>
      </c>
      <c r="G222" s="28"/>
      <c r="H222" s="25"/>
      <c r="I222" s="36">
        <f>G167-H221</f>
        <v>6450463</v>
      </c>
      <c r="J222" s="25"/>
      <c r="K222" s="27"/>
      <c r="L222" s="9"/>
      <c r="M222" s="5"/>
    </row>
    <row r="223" spans="2:13" x14ac:dyDescent="0.25">
      <c r="F223" s="6" t="s">
        <v>11</v>
      </c>
      <c r="J223"/>
      <c r="L223" s="10"/>
    </row>
    <row r="224" spans="2:13" x14ac:dyDescent="0.25">
      <c r="B224" s="6" t="s">
        <v>113</v>
      </c>
      <c r="C224" s="6"/>
      <c r="D224" s="6"/>
      <c r="F224"/>
      <c r="H224" s="4"/>
      <c r="J224" s="6" t="s">
        <v>110</v>
      </c>
      <c r="K224" s="6"/>
      <c r="L224" s="10"/>
    </row>
    <row r="225" spans="2:12" x14ac:dyDescent="0.25">
      <c r="B225" s="6" t="s">
        <v>112</v>
      </c>
      <c r="C225" s="6"/>
      <c r="D225" s="6"/>
      <c r="F225"/>
      <c r="H225" s="4"/>
      <c r="J225" s="6" t="s">
        <v>111</v>
      </c>
      <c r="K225" s="6"/>
      <c r="L225" s="10"/>
    </row>
    <row r="226" spans="2:12" x14ac:dyDescent="0.25">
      <c r="B226" s="6" t="s">
        <v>19</v>
      </c>
      <c r="C226" s="6"/>
      <c r="D226" s="6"/>
      <c r="F226"/>
      <c r="H226" s="4"/>
      <c r="J226" s="6" t="s">
        <v>112</v>
      </c>
      <c r="K226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7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1"/>
  <sheetViews>
    <sheetView topLeftCell="A150" zoomScale="50" zoomScaleNormal="50" workbookViewId="0">
      <selection activeCell="C168" sqref="C168:M205"/>
    </sheetView>
  </sheetViews>
  <sheetFormatPr defaultRowHeight="15" x14ac:dyDescent="0.25"/>
  <cols>
    <col min="1" max="1" width="3.7109375" customWidth="1"/>
    <col min="2" max="2" width="6.7109375" customWidth="1"/>
    <col min="3" max="3" width="19" customWidth="1"/>
    <col min="4" max="4" width="9" customWidth="1"/>
    <col min="5" max="5" width="20.42578125" customWidth="1"/>
    <col min="6" max="6" width="18.7109375" style="4" customWidth="1"/>
    <col min="7" max="7" width="13" customWidth="1"/>
    <col min="8" max="8" width="15" customWidth="1"/>
    <col min="9" max="9" width="15.28515625" customWidth="1"/>
    <col min="10" max="10" width="15.42578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1399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>
        <v>6450463</v>
      </c>
      <c r="H167" s="17"/>
      <c r="I167" s="57"/>
      <c r="J167" s="9"/>
      <c r="K167" s="7"/>
      <c r="L167" s="7"/>
      <c r="M167" s="7"/>
    </row>
    <row r="168" spans="2:13" ht="15.75" x14ac:dyDescent="0.25">
      <c r="B168" s="39">
        <v>1</v>
      </c>
      <c r="C168" s="37" t="s">
        <v>173</v>
      </c>
      <c r="D168" s="38" t="s">
        <v>732</v>
      </c>
      <c r="E168" s="38">
        <v>3460259</v>
      </c>
      <c r="F168" s="39" t="s">
        <v>1400</v>
      </c>
      <c r="G168" s="40">
        <v>50000</v>
      </c>
      <c r="H168" s="17">
        <v>50000</v>
      </c>
      <c r="I168" s="58" t="s">
        <v>1169</v>
      </c>
      <c r="J168" s="59" t="s">
        <v>1401</v>
      </c>
      <c r="K168" s="59">
        <v>2268</v>
      </c>
      <c r="L168" s="59" t="s">
        <v>1348</v>
      </c>
      <c r="M168" s="59" t="s">
        <v>319</v>
      </c>
    </row>
    <row r="169" spans="2:13" ht="15.75" x14ac:dyDescent="0.25">
      <c r="B169" s="39">
        <v>2</v>
      </c>
      <c r="C169" s="37" t="s">
        <v>1231</v>
      </c>
      <c r="D169" s="38" t="s">
        <v>732</v>
      </c>
      <c r="E169" s="38">
        <v>3460223</v>
      </c>
      <c r="F169" s="39" t="s">
        <v>1402</v>
      </c>
      <c r="G169" s="40">
        <v>45000</v>
      </c>
      <c r="H169" s="17">
        <v>45000</v>
      </c>
      <c r="I169" s="58" t="s">
        <v>1341</v>
      </c>
      <c r="J169" s="59" t="s">
        <v>1403</v>
      </c>
      <c r="K169" s="59">
        <v>2266</v>
      </c>
      <c r="L169" s="59" t="s">
        <v>1331</v>
      </c>
      <c r="M169" s="59" t="s">
        <v>1223</v>
      </c>
    </row>
    <row r="170" spans="2:13" ht="15.75" x14ac:dyDescent="0.25">
      <c r="B170" s="39">
        <v>3</v>
      </c>
      <c r="C170" s="37" t="s">
        <v>1231</v>
      </c>
      <c r="D170" s="38" t="s">
        <v>732</v>
      </c>
      <c r="E170" s="38">
        <v>3460225</v>
      </c>
      <c r="F170" s="39" t="s">
        <v>1404</v>
      </c>
      <c r="G170" s="40">
        <v>45000</v>
      </c>
      <c r="H170" s="17">
        <v>45000</v>
      </c>
      <c r="I170" s="58" t="s">
        <v>1405</v>
      </c>
      <c r="J170" s="59" t="s">
        <v>1406</v>
      </c>
      <c r="K170" s="59">
        <v>2267</v>
      </c>
      <c r="L170" s="59" t="s">
        <v>1331</v>
      </c>
      <c r="M170" s="59" t="s">
        <v>1223</v>
      </c>
    </row>
    <row r="171" spans="2:13" ht="15.75" x14ac:dyDescent="0.25">
      <c r="B171" s="39">
        <v>4</v>
      </c>
      <c r="C171" s="37" t="s">
        <v>260</v>
      </c>
      <c r="D171" s="38" t="s">
        <v>732</v>
      </c>
      <c r="E171" s="38">
        <v>3460275</v>
      </c>
      <c r="F171" s="39" t="s">
        <v>1407</v>
      </c>
      <c r="G171" s="40">
        <v>40000</v>
      </c>
      <c r="H171" s="17">
        <v>40000</v>
      </c>
      <c r="I171" s="58" t="s">
        <v>809</v>
      </c>
      <c r="J171" s="59" t="s">
        <v>1408</v>
      </c>
      <c r="K171" s="59">
        <v>2269</v>
      </c>
      <c r="L171" s="59" t="s">
        <v>224</v>
      </c>
      <c r="M171" s="59" t="s">
        <v>130</v>
      </c>
    </row>
    <row r="172" spans="2:13" ht="15.75" x14ac:dyDescent="0.25">
      <c r="B172" s="39">
        <v>5</v>
      </c>
      <c r="C172" s="37" t="s">
        <v>99</v>
      </c>
      <c r="D172" s="38" t="s">
        <v>732</v>
      </c>
      <c r="E172" s="38">
        <v>3460250</v>
      </c>
      <c r="F172" s="39" t="s">
        <v>1409</v>
      </c>
      <c r="G172" s="40">
        <v>33000</v>
      </c>
      <c r="H172" s="17">
        <v>33000</v>
      </c>
      <c r="I172" s="58" t="s">
        <v>275</v>
      </c>
      <c r="J172" s="59" t="s">
        <v>1410</v>
      </c>
      <c r="K172" s="59">
        <v>2272</v>
      </c>
      <c r="L172" s="59" t="s">
        <v>46</v>
      </c>
      <c r="M172" s="59" t="s">
        <v>108</v>
      </c>
    </row>
    <row r="173" spans="2:13" ht="15.75" x14ac:dyDescent="0.25">
      <c r="B173" s="39">
        <v>6</v>
      </c>
      <c r="C173" s="37" t="s">
        <v>1312</v>
      </c>
      <c r="D173" s="38" t="s">
        <v>732</v>
      </c>
      <c r="E173" s="38">
        <v>3460230</v>
      </c>
      <c r="F173" s="39" t="s">
        <v>1411</v>
      </c>
      <c r="G173" s="40">
        <v>45000</v>
      </c>
      <c r="H173" s="17">
        <v>45000</v>
      </c>
      <c r="I173" s="58" t="s">
        <v>895</v>
      </c>
      <c r="J173" s="59" t="s">
        <v>1412</v>
      </c>
      <c r="K173" s="59">
        <v>2273</v>
      </c>
      <c r="L173" s="59" t="s">
        <v>253</v>
      </c>
      <c r="M173" s="59" t="s">
        <v>264</v>
      </c>
    </row>
    <row r="174" spans="2:13" ht="15.75" x14ac:dyDescent="0.25">
      <c r="B174" s="39">
        <v>7</v>
      </c>
      <c r="C174" s="37" t="s">
        <v>1367</v>
      </c>
      <c r="D174" s="38" t="s">
        <v>732</v>
      </c>
      <c r="E174" s="38">
        <v>3460237</v>
      </c>
      <c r="F174" s="39" t="s">
        <v>1413</v>
      </c>
      <c r="G174" s="40">
        <v>45000</v>
      </c>
      <c r="H174" s="17">
        <v>45000</v>
      </c>
      <c r="I174" s="58" t="s">
        <v>1414</v>
      </c>
      <c r="J174" s="59" t="s">
        <v>1415</v>
      </c>
      <c r="K174" s="59">
        <v>2271</v>
      </c>
      <c r="L174" s="59" t="s">
        <v>834</v>
      </c>
      <c r="M174" s="59" t="s">
        <v>834</v>
      </c>
    </row>
    <row r="175" spans="2:13" ht="15.75" x14ac:dyDescent="0.25">
      <c r="B175" s="39">
        <v>8</v>
      </c>
      <c r="C175" s="37" t="s">
        <v>1416</v>
      </c>
      <c r="D175" s="38" t="s">
        <v>732</v>
      </c>
      <c r="E175" s="38">
        <v>3460251</v>
      </c>
      <c r="F175" s="39" t="s">
        <v>180</v>
      </c>
      <c r="G175" s="40">
        <v>45000</v>
      </c>
      <c r="H175" s="17">
        <v>45000</v>
      </c>
      <c r="I175" s="58" t="s">
        <v>181</v>
      </c>
      <c r="J175" s="59" t="s">
        <v>182</v>
      </c>
      <c r="K175" s="59">
        <v>2274</v>
      </c>
      <c r="L175" s="59" t="s">
        <v>177</v>
      </c>
      <c r="M175" s="59" t="s">
        <v>178</v>
      </c>
    </row>
    <row r="176" spans="2:13" ht="15.75" x14ac:dyDescent="0.25">
      <c r="B176" s="39">
        <v>9</v>
      </c>
      <c r="C176" s="37" t="s">
        <v>1417</v>
      </c>
      <c r="D176" s="38" t="s">
        <v>732</v>
      </c>
      <c r="E176" s="38">
        <v>3460318</v>
      </c>
      <c r="F176" s="39" t="s">
        <v>1418</v>
      </c>
      <c r="G176" s="40">
        <v>33000</v>
      </c>
      <c r="H176" s="17">
        <v>33000</v>
      </c>
      <c r="I176" s="58" t="s">
        <v>1419</v>
      </c>
      <c r="J176" s="59" t="s">
        <v>1420</v>
      </c>
      <c r="K176" s="59">
        <v>2275</v>
      </c>
      <c r="L176" s="59" t="s">
        <v>330</v>
      </c>
      <c r="M176" s="59" t="s">
        <v>245</v>
      </c>
    </row>
    <row r="177" spans="2:13" ht="15.75" x14ac:dyDescent="0.25">
      <c r="B177" s="39">
        <v>10</v>
      </c>
      <c r="C177" s="37" t="s">
        <v>1421</v>
      </c>
      <c r="D177" s="38" t="s">
        <v>732</v>
      </c>
      <c r="E177" s="38">
        <v>3460233</v>
      </c>
      <c r="F177" s="39" t="s">
        <v>1422</v>
      </c>
      <c r="G177" s="40">
        <v>45000</v>
      </c>
      <c r="H177" s="17">
        <v>45000</v>
      </c>
      <c r="I177" s="58" t="s">
        <v>1423</v>
      </c>
      <c r="J177" s="59" t="s">
        <v>1424</v>
      </c>
      <c r="K177" s="59">
        <v>2276</v>
      </c>
      <c r="L177" s="59" t="s">
        <v>1331</v>
      </c>
      <c r="M177" s="59" t="s">
        <v>1223</v>
      </c>
    </row>
    <row r="178" spans="2:13" ht="15.75" x14ac:dyDescent="0.25">
      <c r="B178" s="39">
        <v>11</v>
      </c>
      <c r="C178" s="37" t="s">
        <v>236</v>
      </c>
      <c r="D178" s="38" t="s">
        <v>732</v>
      </c>
      <c r="E178" s="38">
        <v>3460345</v>
      </c>
      <c r="F178" s="39" t="s">
        <v>1425</v>
      </c>
      <c r="G178" s="40">
        <v>33000</v>
      </c>
      <c r="H178" s="17">
        <v>33000</v>
      </c>
      <c r="I178" s="58" t="s">
        <v>1426</v>
      </c>
      <c r="J178" s="59" t="s">
        <v>1427</v>
      </c>
      <c r="K178" s="59">
        <v>2270</v>
      </c>
      <c r="L178" s="59" t="s">
        <v>330</v>
      </c>
      <c r="M178" s="59" t="s">
        <v>245</v>
      </c>
    </row>
    <row r="179" spans="2:13" ht="15.75" x14ac:dyDescent="0.25">
      <c r="B179" s="39">
        <v>12</v>
      </c>
      <c r="C179" s="37" t="s">
        <v>173</v>
      </c>
      <c r="D179" s="38" t="s">
        <v>732</v>
      </c>
      <c r="E179" s="38">
        <v>3460304</v>
      </c>
      <c r="F179" s="39" t="s">
        <v>1428</v>
      </c>
      <c r="G179" s="40">
        <v>50000</v>
      </c>
      <c r="H179" s="17">
        <v>50000</v>
      </c>
      <c r="I179" s="58" t="s">
        <v>1429</v>
      </c>
      <c r="J179" s="59" t="s">
        <v>1430</v>
      </c>
      <c r="K179" s="59">
        <v>2277</v>
      </c>
      <c r="L179" s="59" t="s">
        <v>1348</v>
      </c>
      <c r="M179" s="59" t="s">
        <v>319</v>
      </c>
    </row>
    <row r="180" spans="2:13" ht="15.75" x14ac:dyDescent="0.25">
      <c r="B180" s="39">
        <v>13</v>
      </c>
      <c r="C180" s="37" t="s">
        <v>883</v>
      </c>
      <c r="D180" s="38" t="s">
        <v>732</v>
      </c>
      <c r="E180" s="38">
        <v>3460210</v>
      </c>
      <c r="F180" s="39" t="s">
        <v>891</v>
      </c>
      <c r="G180" s="40">
        <v>45000</v>
      </c>
      <c r="H180" s="17">
        <v>45000</v>
      </c>
      <c r="I180" s="58" t="s">
        <v>892</v>
      </c>
      <c r="J180" s="59" t="s">
        <v>1431</v>
      </c>
      <c r="K180" s="59">
        <v>2280</v>
      </c>
      <c r="L180" s="59" t="s">
        <v>330</v>
      </c>
      <c r="M180" s="59" t="s">
        <v>245</v>
      </c>
    </row>
    <row r="181" spans="2:13" ht="15.75" x14ac:dyDescent="0.25">
      <c r="B181" s="39">
        <v>14</v>
      </c>
      <c r="C181" s="37" t="s">
        <v>173</v>
      </c>
      <c r="D181" s="38" t="s">
        <v>732</v>
      </c>
      <c r="E181" s="38">
        <v>3460305</v>
      </c>
      <c r="F181" s="39" t="s">
        <v>1432</v>
      </c>
      <c r="G181" s="40">
        <v>50000</v>
      </c>
      <c r="H181" s="17">
        <v>50000</v>
      </c>
      <c r="I181" s="58" t="s">
        <v>1433</v>
      </c>
      <c r="J181" s="59" t="s">
        <v>1434</v>
      </c>
      <c r="K181" s="59">
        <v>2281</v>
      </c>
      <c r="L181" s="59" t="s">
        <v>330</v>
      </c>
      <c r="M181" s="59" t="s">
        <v>245</v>
      </c>
    </row>
    <row r="182" spans="2:13" ht="15.75" x14ac:dyDescent="0.25">
      <c r="B182" s="39">
        <v>15</v>
      </c>
      <c r="C182" s="37" t="s">
        <v>1435</v>
      </c>
      <c r="D182" s="38" t="s">
        <v>732</v>
      </c>
      <c r="E182" s="38">
        <v>3460316</v>
      </c>
      <c r="F182" s="39" t="s">
        <v>1436</v>
      </c>
      <c r="G182" s="40">
        <v>33000</v>
      </c>
      <c r="H182" s="17">
        <v>33000</v>
      </c>
      <c r="I182" s="58" t="s">
        <v>1437</v>
      </c>
      <c r="J182" s="59" t="s">
        <v>1438</v>
      </c>
      <c r="K182" s="59">
        <v>2278</v>
      </c>
      <c r="L182" s="59" t="s">
        <v>216</v>
      </c>
      <c r="M182" s="59" t="s">
        <v>71</v>
      </c>
    </row>
    <row r="183" spans="2:13" ht="15.75" x14ac:dyDescent="0.25">
      <c r="B183" s="39">
        <v>16</v>
      </c>
      <c r="C183" s="37" t="s">
        <v>883</v>
      </c>
      <c r="D183" s="38" t="s">
        <v>732</v>
      </c>
      <c r="E183" s="38">
        <v>3460222</v>
      </c>
      <c r="F183" s="39" t="s">
        <v>1047</v>
      </c>
      <c r="G183" s="40">
        <v>33000</v>
      </c>
      <c r="H183" s="17">
        <v>33000</v>
      </c>
      <c r="I183" s="58" t="s">
        <v>760</v>
      </c>
      <c r="J183" s="59" t="s">
        <v>761</v>
      </c>
      <c r="K183" s="59">
        <v>2282</v>
      </c>
      <c r="L183" s="59" t="s">
        <v>330</v>
      </c>
      <c r="M183" s="59" t="s">
        <v>245</v>
      </c>
    </row>
    <row r="184" spans="2:13" ht="15.75" x14ac:dyDescent="0.25">
      <c r="B184" s="39">
        <v>17</v>
      </c>
      <c r="C184" s="37" t="s">
        <v>173</v>
      </c>
      <c r="D184" s="38" t="s">
        <v>732</v>
      </c>
      <c r="E184" s="38">
        <v>3460262</v>
      </c>
      <c r="F184" s="39" t="s">
        <v>1439</v>
      </c>
      <c r="G184" s="40">
        <v>45000</v>
      </c>
      <c r="H184" s="17">
        <v>45000</v>
      </c>
      <c r="I184" s="58" t="s">
        <v>1440</v>
      </c>
      <c r="J184" s="59" t="s">
        <v>1441</v>
      </c>
      <c r="K184" s="59">
        <v>2283</v>
      </c>
      <c r="L184" s="59" t="s">
        <v>177</v>
      </c>
      <c r="M184" s="59" t="s">
        <v>178</v>
      </c>
    </row>
    <row r="185" spans="2:13" ht="15.75" x14ac:dyDescent="0.25">
      <c r="B185" s="39">
        <v>18</v>
      </c>
      <c r="C185" s="37" t="s">
        <v>236</v>
      </c>
      <c r="D185" s="38" t="s">
        <v>732</v>
      </c>
      <c r="E185" s="38">
        <v>3460324</v>
      </c>
      <c r="F185" s="39" t="s">
        <v>1442</v>
      </c>
      <c r="G185" s="40">
        <v>33000</v>
      </c>
      <c r="H185" s="17">
        <v>33000</v>
      </c>
      <c r="I185" s="58" t="s">
        <v>1443</v>
      </c>
      <c r="J185" s="59" t="s">
        <v>1444</v>
      </c>
      <c r="K185" s="59">
        <v>2284</v>
      </c>
      <c r="L185" s="59" t="s">
        <v>177</v>
      </c>
      <c r="M185" s="59" t="s">
        <v>178</v>
      </c>
    </row>
    <row r="186" spans="2:13" ht="15.75" x14ac:dyDescent="0.25">
      <c r="B186" s="39">
        <v>19</v>
      </c>
      <c r="C186" s="37" t="s">
        <v>183</v>
      </c>
      <c r="D186" s="38" t="s">
        <v>732</v>
      </c>
      <c r="E186" s="38">
        <v>3459852</v>
      </c>
      <c r="F186" s="39" t="s">
        <v>184</v>
      </c>
      <c r="G186" s="40">
        <v>33000</v>
      </c>
      <c r="H186" s="17">
        <v>33000</v>
      </c>
      <c r="I186" s="58" t="s">
        <v>185</v>
      </c>
      <c r="J186" s="59" t="s">
        <v>186</v>
      </c>
      <c r="K186" s="59">
        <v>2285</v>
      </c>
      <c r="L186" s="59" t="s">
        <v>25</v>
      </c>
      <c r="M186" s="59" t="s">
        <v>108</v>
      </c>
    </row>
    <row r="187" spans="2:13" ht="15.75" x14ac:dyDescent="0.25">
      <c r="B187" s="39">
        <v>20</v>
      </c>
      <c r="C187" s="37" t="s">
        <v>1352</v>
      </c>
      <c r="D187" s="38" t="s">
        <v>732</v>
      </c>
      <c r="E187" s="38">
        <v>3460293</v>
      </c>
      <c r="F187" s="39" t="s">
        <v>148</v>
      </c>
      <c r="G187" s="40">
        <v>33000</v>
      </c>
      <c r="H187" s="17">
        <v>33000</v>
      </c>
      <c r="I187" s="58" t="s">
        <v>1445</v>
      </c>
      <c r="J187" s="59" t="s">
        <v>1446</v>
      </c>
      <c r="K187" s="59">
        <v>2286</v>
      </c>
      <c r="L187" s="59" t="s">
        <v>224</v>
      </c>
      <c r="M187" s="59" t="s">
        <v>130</v>
      </c>
    </row>
    <row r="188" spans="2:13" ht="15.75" x14ac:dyDescent="0.25">
      <c r="B188" s="39">
        <v>21</v>
      </c>
      <c r="C188" s="37" t="s">
        <v>1447</v>
      </c>
      <c r="D188" s="38" t="s">
        <v>732</v>
      </c>
      <c r="E188" s="38">
        <v>3460322</v>
      </c>
      <c r="F188" s="39" t="s">
        <v>451</v>
      </c>
      <c r="G188" s="40">
        <v>33000</v>
      </c>
      <c r="H188" s="17">
        <v>33000</v>
      </c>
      <c r="I188" s="58" t="s">
        <v>452</v>
      </c>
      <c r="J188" s="59" t="s">
        <v>453</v>
      </c>
      <c r="K188" s="59">
        <v>2287</v>
      </c>
      <c r="L188" s="59" t="s">
        <v>330</v>
      </c>
      <c r="M188" s="59" t="s">
        <v>245</v>
      </c>
    </row>
    <row r="189" spans="2:13" ht="15.75" x14ac:dyDescent="0.25">
      <c r="B189" s="39">
        <v>22</v>
      </c>
      <c r="C189" s="37" t="s">
        <v>236</v>
      </c>
      <c r="D189" s="38" t="s">
        <v>732</v>
      </c>
      <c r="E189" s="38">
        <v>3460267</v>
      </c>
      <c r="F189" s="39" t="s">
        <v>1090</v>
      </c>
      <c r="G189" s="40">
        <v>33000</v>
      </c>
      <c r="H189" s="17">
        <v>33000</v>
      </c>
      <c r="I189" s="58" t="s">
        <v>1018</v>
      </c>
      <c r="J189" s="59" t="s">
        <v>1448</v>
      </c>
      <c r="K189" s="59">
        <v>2288</v>
      </c>
      <c r="L189" s="59" t="s">
        <v>177</v>
      </c>
      <c r="M189" s="59" t="s">
        <v>178</v>
      </c>
    </row>
    <row r="190" spans="2:13" ht="15.75" x14ac:dyDescent="0.25">
      <c r="B190" s="39">
        <v>23</v>
      </c>
      <c r="C190" s="37" t="s">
        <v>183</v>
      </c>
      <c r="D190" s="38" t="s">
        <v>732</v>
      </c>
      <c r="E190" s="38">
        <v>3459640</v>
      </c>
      <c r="F190" s="39" t="s">
        <v>553</v>
      </c>
      <c r="G190" s="40">
        <v>33000</v>
      </c>
      <c r="H190" s="17">
        <v>33000</v>
      </c>
      <c r="I190" s="58" t="s">
        <v>554</v>
      </c>
      <c r="J190" s="59" t="s">
        <v>1449</v>
      </c>
      <c r="K190" s="59">
        <v>2289</v>
      </c>
      <c r="L190" s="59" t="s">
        <v>25</v>
      </c>
      <c r="M190" s="59" t="s">
        <v>108</v>
      </c>
    </row>
    <row r="191" spans="2:13" ht="15.75" x14ac:dyDescent="0.25">
      <c r="B191" s="39">
        <v>24</v>
      </c>
      <c r="C191" s="37" t="s">
        <v>1231</v>
      </c>
      <c r="D191" s="38" t="s">
        <v>732</v>
      </c>
      <c r="E191" s="38">
        <v>3460309</v>
      </c>
      <c r="F191" s="39" t="s">
        <v>1450</v>
      </c>
      <c r="G191" s="40">
        <v>45000</v>
      </c>
      <c r="H191" s="17">
        <v>45000</v>
      </c>
      <c r="I191" s="58" t="s">
        <v>1451</v>
      </c>
      <c r="J191" s="59" t="s">
        <v>1452</v>
      </c>
      <c r="K191" s="59">
        <v>2279</v>
      </c>
      <c r="L191" s="59" t="s">
        <v>330</v>
      </c>
      <c r="M191" s="59" t="s">
        <v>245</v>
      </c>
    </row>
    <row r="192" spans="2:13" ht="15.75" x14ac:dyDescent="0.25">
      <c r="B192" s="39">
        <v>25</v>
      </c>
      <c r="C192" s="37" t="s">
        <v>1266</v>
      </c>
      <c r="D192" s="38" t="s">
        <v>732</v>
      </c>
      <c r="E192" s="38">
        <v>3460301</v>
      </c>
      <c r="F192" s="39" t="s">
        <v>1453</v>
      </c>
      <c r="G192" s="40">
        <v>45000</v>
      </c>
      <c r="H192" s="17">
        <v>45000</v>
      </c>
      <c r="I192" s="58" t="s">
        <v>1454</v>
      </c>
      <c r="J192" s="59" t="s">
        <v>1455</v>
      </c>
      <c r="K192" s="59">
        <v>2291</v>
      </c>
      <c r="L192" s="59" t="s">
        <v>224</v>
      </c>
      <c r="M192" s="59" t="s">
        <v>130</v>
      </c>
    </row>
    <row r="193" spans="2:13" ht="15.75" x14ac:dyDescent="0.25">
      <c r="B193" s="39">
        <v>26</v>
      </c>
      <c r="C193" s="37" t="s">
        <v>1225</v>
      </c>
      <c r="D193" s="38" t="s">
        <v>732</v>
      </c>
      <c r="E193" s="38">
        <v>3460339</v>
      </c>
      <c r="F193" s="39" t="s">
        <v>265</v>
      </c>
      <c r="G193" s="40">
        <v>33000</v>
      </c>
      <c r="H193" s="17">
        <v>33000</v>
      </c>
      <c r="I193" s="58" t="s">
        <v>1456</v>
      </c>
      <c r="J193" s="59" t="s">
        <v>1457</v>
      </c>
      <c r="K193" s="59">
        <v>2292</v>
      </c>
      <c r="L193" s="59" t="s">
        <v>330</v>
      </c>
      <c r="M193" s="59" t="s">
        <v>245</v>
      </c>
    </row>
    <row r="194" spans="2:13" ht="15.75" x14ac:dyDescent="0.25">
      <c r="B194" s="39">
        <v>27</v>
      </c>
      <c r="C194" s="37" t="s">
        <v>883</v>
      </c>
      <c r="D194" s="38" t="s">
        <v>732</v>
      </c>
      <c r="E194" s="38">
        <v>3459907</v>
      </c>
      <c r="F194" s="39" t="s">
        <v>1458</v>
      </c>
      <c r="G194" s="40">
        <v>33000</v>
      </c>
      <c r="H194" s="17">
        <v>33000</v>
      </c>
      <c r="I194" s="58" t="s">
        <v>940</v>
      </c>
      <c r="J194" s="59" t="s">
        <v>1459</v>
      </c>
      <c r="K194" s="59">
        <v>2290</v>
      </c>
      <c r="L194" s="59" t="s">
        <v>330</v>
      </c>
      <c r="M194" s="59" t="s">
        <v>245</v>
      </c>
    </row>
    <row r="195" spans="2:13" ht="15.75" x14ac:dyDescent="0.25">
      <c r="B195" s="39">
        <v>28</v>
      </c>
      <c r="C195" s="37" t="s">
        <v>1460</v>
      </c>
      <c r="D195" s="38" t="s">
        <v>732</v>
      </c>
      <c r="E195" s="38">
        <v>3460346</v>
      </c>
      <c r="F195" s="39" t="s">
        <v>1461</v>
      </c>
      <c r="G195" s="40">
        <v>33000</v>
      </c>
      <c r="H195" s="17">
        <v>33000</v>
      </c>
      <c r="I195" s="58" t="s">
        <v>588</v>
      </c>
      <c r="J195" s="59" t="s">
        <v>1462</v>
      </c>
      <c r="K195" s="59">
        <v>2295</v>
      </c>
      <c r="L195" s="59" t="s">
        <v>25</v>
      </c>
      <c r="M195" s="59" t="s">
        <v>108</v>
      </c>
    </row>
    <row r="196" spans="2:13" ht="15.75" x14ac:dyDescent="0.25">
      <c r="B196" s="39">
        <v>29</v>
      </c>
      <c r="C196" s="37" t="s">
        <v>1447</v>
      </c>
      <c r="D196" s="38" t="s">
        <v>732</v>
      </c>
      <c r="E196" s="38">
        <v>3460323</v>
      </c>
      <c r="F196" s="39" t="s">
        <v>1463</v>
      </c>
      <c r="G196" s="40">
        <v>33000</v>
      </c>
      <c r="H196" s="17">
        <v>33000</v>
      </c>
      <c r="I196" s="58" t="s">
        <v>22</v>
      </c>
      <c r="J196" s="59" t="s">
        <v>450</v>
      </c>
      <c r="K196" s="59">
        <v>2294</v>
      </c>
      <c r="L196" s="59" t="s">
        <v>330</v>
      </c>
      <c r="M196" s="59" t="s">
        <v>245</v>
      </c>
    </row>
    <row r="197" spans="2:13" ht="15.75" x14ac:dyDescent="0.25">
      <c r="B197" s="39">
        <v>30</v>
      </c>
      <c r="C197" s="37" t="s">
        <v>179</v>
      </c>
      <c r="D197" s="38" t="s">
        <v>732</v>
      </c>
      <c r="E197" s="38">
        <v>3460363</v>
      </c>
      <c r="F197" s="39" t="s">
        <v>1464</v>
      </c>
      <c r="G197" s="40">
        <v>45000</v>
      </c>
      <c r="H197" s="17">
        <v>45000</v>
      </c>
      <c r="I197" s="58" t="s">
        <v>1465</v>
      </c>
      <c r="J197" s="59" t="s">
        <v>1466</v>
      </c>
      <c r="K197" s="59">
        <v>2297</v>
      </c>
      <c r="L197" s="59" t="s">
        <v>177</v>
      </c>
      <c r="M197" s="59" t="s">
        <v>178</v>
      </c>
    </row>
    <row r="198" spans="2:13" ht="15.75" x14ac:dyDescent="0.25">
      <c r="B198" s="39">
        <v>31</v>
      </c>
      <c r="C198" s="37" t="s">
        <v>1467</v>
      </c>
      <c r="D198" s="38" t="s">
        <v>732</v>
      </c>
      <c r="E198" s="38">
        <v>3460329</v>
      </c>
      <c r="F198" s="39" t="s">
        <v>1468</v>
      </c>
      <c r="G198" s="40">
        <v>33000</v>
      </c>
      <c r="H198" s="17">
        <v>33000</v>
      </c>
      <c r="I198" s="58" t="s">
        <v>536</v>
      </c>
      <c r="J198" s="59" t="s">
        <v>1469</v>
      </c>
      <c r="K198" s="59">
        <v>2293</v>
      </c>
      <c r="L198" s="59" t="s">
        <v>1470</v>
      </c>
      <c r="M198" s="59" t="s">
        <v>245</v>
      </c>
    </row>
    <row r="199" spans="2:13" ht="15.75" x14ac:dyDescent="0.25">
      <c r="B199" s="39">
        <v>32</v>
      </c>
      <c r="C199" s="37" t="s">
        <v>1471</v>
      </c>
      <c r="D199" s="38" t="s">
        <v>732</v>
      </c>
      <c r="E199" s="38">
        <v>3460356</v>
      </c>
      <c r="F199" s="39" t="s">
        <v>241</v>
      </c>
      <c r="G199" s="40">
        <v>33000</v>
      </c>
      <c r="H199" s="17">
        <v>33000</v>
      </c>
      <c r="I199" s="58" t="s">
        <v>242</v>
      </c>
      <c r="J199" s="59" t="s">
        <v>1472</v>
      </c>
      <c r="K199" s="59">
        <v>2298</v>
      </c>
      <c r="L199" s="59" t="s">
        <v>330</v>
      </c>
      <c r="M199" s="59" t="s">
        <v>245</v>
      </c>
    </row>
    <row r="200" spans="2:13" ht="15.75" x14ac:dyDescent="0.25">
      <c r="B200" s="39">
        <v>33</v>
      </c>
      <c r="C200" s="37" t="s">
        <v>1473</v>
      </c>
      <c r="D200" s="38" t="s">
        <v>732</v>
      </c>
      <c r="E200" s="38">
        <v>3460350</v>
      </c>
      <c r="F200" s="39" t="s">
        <v>1190</v>
      </c>
      <c r="G200" s="40">
        <v>33000</v>
      </c>
      <c r="H200" s="17">
        <v>33000</v>
      </c>
      <c r="I200" s="58" t="s">
        <v>760</v>
      </c>
      <c r="J200" s="59" t="s">
        <v>1191</v>
      </c>
      <c r="K200" s="59">
        <v>2298</v>
      </c>
      <c r="L200" s="59" t="s">
        <v>330</v>
      </c>
      <c r="M200" s="59" t="s">
        <v>245</v>
      </c>
    </row>
    <row r="201" spans="2:13" ht="15.75" x14ac:dyDescent="0.25">
      <c r="B201" s="39">
        <v>34</v>
      </c>
      <c r="C201" s="37" t="s">
        <v>1435</v>
      </c>
      <c r="D201" s="38" t="s">
        <v>732</v>
      </c>
      <c r="E201" s="38">
        <v>3460315</v>
      </c>
      <c r="F201" s="39" t="s">
        <v>1474</v>
      </c>
      <c r="G201" s="40">
        <v>33000</v>
      </c>
      <c r="H201" s="17">
        <v>33000</v>
      </c>
      <c r="I201" s="58" t="s">
        <v>640</v>
      </c>
      <c r="J201" s="59" t="s">
        <v>1475</v>
      </c>
      <c r="K201" s="59">
        <v>2299</v>
      </c>
      <c r="L201" s="59" t="s">
        <v>216</v>
      </c>
      <c r="M201" s="59" t="s">
        <v>71</v>
      </c>
    </row>
    <row r="202" spans="2:13" ht="15.75" x14ac:dyDescent="0.25">
      <c r="B202" s="39">
        <v>35</v>
      </c>
      <c r="C202" s="37" t="s">
        <v>883</v>
      </c>
      <c r="D202" s="38" t="s">
        <v>732</v>
      </c>
      <c r="E202" s="38">
        <v>3460330</v>
      </c>
      <c r="F202" s="39" t="s">
        <v>1354</v>
      </c>
      <c r="G202" s="40">
        <v>45000</v>
      </c>
      <c r="H202" s="17">
        <v>45000</v>
      </c>
      <c r="I202" s="58" t="s">
        <v>275</v>
      </c>
      <c r="J202" s="59" t="s">
        <v>1355</v>
      </c>
      <c r="K202" s="59">
        <v>2300</v>
      </c>
      <c r="L202" s="59" t="s">
        <v>330</v>
      </c>
      <c r="M202" s="59" t="s">
        <v>245</v>
      </c>
    </row>
    <row r="203" spans="2:13" ht="15.75" x14ac:dyDescent="0.25">
      <c r="B203" s="39">
        <v>36</v>
      </c>
      <c r="C203" s="37" t="s">
        <v>279</v>
      </c>
      <c r="D203" s="38" t="s">
        <v>732</v>
      </c>
      <c r="E203" s="38">
        <v>3460328</v>
      </c>
      <c r="F203" s="39" t="s">
        <v>1476</v>
      </c>
      <c r="G203" s="40">
        <v>33000</v>
      </c>
      <c r="H203" s="17">
        <v>33000</v>
      </c>
      <c r="I203" s="58" t="s">
        <v>1477</v>
      </c>
      <c r="J203" s="59" t="s">
        <v>1478</v>
      </c>
      <c r="K203" s="59">
        <v>2301</v>
      </c>
      <c r="L203" s="59" t="s">
        <v>25</v>
      </c>
      <c r="M203" s="59" t="s">
        <v>108</v>
      </c>
    </row>
    <row r="204" spans="2:13" ht="15.75" x14ac:dyDescent="0.25">
      <c r="B204" s="39">
        <v>37</v>
      </c>
      <c r="C204" s="37" t="s">
        <v>883</v>
      </c>
      <c r="D204" s="38" t="s">
        <v>732</v>
      </c>
      <c r="E204" s="38">
        <v>3460332</v>
      </c>
      <c r="F204" s="39" t="s">
        <v>1479</v>
      </c>
      <c r="G204" s="40">
        <v>45000</v>
      </c>
      <c r="H204" s="17">
        <v>45000</v>
      </c>
      <c r="I204" s="58" t="s">
        <v>1480</v>
      </c>
      <c r="J204" s="59" t="s">
        <v>1481</v>
      </c>
      <c r="K204" s="59">
        <v>2302</v>
      </c>
      <c r="L204" s="59" t="s">
        <v>330</v>
      </c>
      <c r="M204" s="59" t="s">
        <v>245</v>
      </c>
    </row>
    <row r="205" spans="2:13" ht="15.75" x14ac:dyDescent="0.25">
      <c r="B205" s="39">
        <v>38</v>
      </c>
      <c r="C205" s="37" t="s">
        <v>183</v>
      </c>
      <c r="D205" s="38" t="s">
        <v>732</v>
      </c>
      <c r="E205" s="38">
        <v>3460370</v>
      </c>
      <c r="F205" s="39" t="s">
        <v>1482</v>
      </c>
      <c r="G205" s="40">
        <v>33000</v>
      </c>
      <c r="H205" s="17">
        <v>33000</v>
      </c>
      <c r="I205" s="58" t="s">
        <v>275</v>
      </c>
      <c r="J205" s="59" t="s">
        <v>1483</v>
      </c>
      <c r="K205" s="59">
        <v>2303</v>
      </c>
      <c r="L205" s="59" t="s">
        <v>330</v>
      </c>
      <c r="M205" s="59" t="s">
        <v>245</v>
      </c>
    </row>
    <row r="206" spans="2:13" ht="18.75" x14ac:dyDescent="0.3">
      <c r="B206" s="5"/>
      <c r="C206" s="5"/>
      <c r="D206" s="13"/>
      <c r="E206" s="30" t="s">
        <v>1484</v>
      </c>
      <c r="F206" s="30" t="s">
        <v>48</v>
      </c>
      <c r="G206" s="28"/>
      <c r="H206" s="25">
        <f>SUM(H168:H205)</f>
        <v>1468000</v>
      </c>
      <c r="I206" s="19"/>
      <c r="J206" s="5"/>
      <c r="K206" s="23"/>
      <c r="L206" s="9"/>
      <c r="M206" s="5"/>
    </row>
    <row r="207" spans="2:13" ht="21" x14ac:dyDescent="0.35">
      <c r="B207" s="5"/>
      <c r="C207" s="5"/>
      <c r="D207" s="13"/>
      <c r="E207" s="31"/>
      <c r="F207" s="56" t="s">
        <v>205</v>
      </c>
      <c r="G207" s="28"/>
      <c r="H207" s="25"/>
      <c r="I207" s="36">
        <f>G167-H206</f>
        <v>4982463</v>
      </c>
      <c r="J207" s="25"/>
      <c r="K207" s="27"/>
      <c r="L207" s="9"/>
      <c r="M207" s="5"/>
    </row>
    <row r="208" spans="2:13" x14ac:dyDescent="0.25">
      <c r="F208" s="6" t="s">
        <v>11</v>
      </c>
      <c r="J208"/>
      <c r="L208" s="10"/>
    </row>
    <row r="209" spans="2:12" x14ac:dyDescent="0.25">
      <c r="B209" s="6" t="s">
        <v>113</v>
      </c>
      <c r="C209" s="6"/>
      <c r="D209" s="6"/>
      <c r="F209"/>
      <c r="H209" s="4"/>
      <c r="J209" s="6" t="s">
        <v>110</v>
      </c>
      <c r="K209" s="6"/>
      <c r="L209" s="10"/>
    </row>
    <row r="210" spans="2:12" x14ac:dyDescent="0.25">
      <c r="B210" s="6" t="s">
        <v>112</v>
      </c>
      <c r="C210" s="6"/>
      <c r="D210" s="6"/>
      <c r="F210"/>
      <c r="H210" s="4"/>
      <c r="J210" s="6" t="s">
        <v>111</v>
      </c>
      <c r="K210" s="6"/>
      <c r="L210" s="10"/>
    </row>
    <row r="211" spans="2:12" x14ac:dyDescent="0.25">
      <c r="B211" s="6" t="s">
        <v>19</v>
      </c>
      <c r="C211" s="6"/>
      <c r="D211" s="6"/>
      <c r="F211"/>
      <c r="H211" s="4"/>
      <c r="J211" s="6" t="s">
        <v>112</v>
      </c>
      <c r="K211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6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5"/>
  <sheetViews>
    <sheetView topLeftCell="A166" zoomScale="50" zoomScaleNormal="50" workbookViewId="0">
      <selection activeCell="C168" sqref="C168:M199"/>
    </sheetView>
  </sheetViews>
  <sheetFormatPr defaultRowHeight="15" x14ac:dyDescent="0.25"/>
  <cols>
    <col min="1" max="1" width="3.7109375" customWidth="1"/>
    <col min="2" max="2" width="6.7109375" customWidth="1"/>
    <col min="3" max="3" width="19" customWidth="1"/>
    <col min="4" max="4" width="9" customWidth="1"/>
    <col min="5" max="5" width="20.42578125" customWidth="1"/>
    <col min="6" max="6" width="15.28515625" style="4" customWidth="1"/>
    <col min="7" max="7" width="13" customWidth="1"/>
    <col min="8" max="8" width="15" customWidth="1"/>
    <col min="9" max="9" width="17.5703125" customWidth="1"/>
    <col min="10" max="10" width="15.42578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1489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>
        <v>4982463</v>
      </c>
      <c r="H167" s="17"/>
      <c r="I167" s="57"/>
      <c r="J167" s="9"/>
      <c r="K167" s="7"/>
      <c r="L167" s="7"/>
      <c r="M167" s="7"/>
    </row>
    <row r="168" spans="2:13" ht="15.75" x14ac:dyDescent="0.25">
      <c r="B168" s="39">
        <v>1</v>
      </c>
      <c r="C168" s="37" t="s">
        <v>260</v>
      </c>
      <c r="D168" s="38" t="s">
        <v>732</v>
      </c>
      <c r="E168" s="38">
        <v>3460289</v>
      </c>
      <c r="F168" s="39" t="s">
        <v>1485</v>
      </c>
      <c r="G168" s="40">
        <v>45000</v>
      </c>
      <c r="H168" s="17">
        <v>45000</v>
      </c>
      <c r="I168" s="58" t="s">
        <v>809</v>
      </c>
      <c r="J168" s="59" t="s">
        <v>1486</v>
      </c>
      <c r="K168" s="59">
        <v>2305</v>
      </c>
      <c r="L168" s="59" t="s">
        <v>216</v>
      </c>
      <c r="M168" s="59" t="s">
        <v>71</v>
      </c>
    </row>
    <row r="169" spans="2:13" ht="15.75" x14ac:dyDescent="0.25">
      <c r="B169" s="39">
        <v>2</v>
      </c>
      <c r="C169" s="37" t="s">
        <v>1225</v>
      </c>
      <c r="D169" s="38" t="s">
        <v>732</v>
      </c>
      <c r="E169" s="38">
        <v>3460338</v>
      </c>
      <c r="F169" s="39" t="s">
        <v>782</v>
      </c>
      <c r="G169" s="40">
        <v>33000</v>
      </c>
      <c r="H169" s="17">
        <v>33000</v>
      </c>
      <c r="I169" s="58" t="s">
        <v>1126</v>
      </c>
      <c r="J169" s="59" t="s">
        <v>784</v>
      </c>
      <c r="K169" s="59">
        <v>2307</v>
      </c>
      <c r="L169" s="59" t="s">
        <v>330</v>
      </c>
      <c r="M169" s="59" t="s">
        <v>245</v>
      </c>
    </row>
    <row r="170" spans="2:13" ht="15.75" x14ac:dyDescent="0.25">
      <c r="B170" s="39">
        <v>3</v>
      </c>
      <c r="C170" s="37" t="s">
        <v>179</v>
      </c>
      <c r="D170" s="38" t="s">
        <v>732</v>
      </c>
      <c r="E170" s="38">
        <v>3460362</v>
      </c>
      <c r="F170" s="39" t="s">
        <v>1487</v>
      </c>
      <c r="G170" s="40">
        <v>45000</v>
      </c>
      <c r="H170" s="17">
        <v>45000</v>
      </c>
      <c r="I170" s="58" t="s">
        <v>89</v>
      </c>
      <c r="J170" s="59" t="s">
        <v>1488</v>
      </c>
      <c r="K170" s="59">
        <v>2308</v>
      </c>
      <c r="L170" s="59" t="s">
        <v>177</v>
      </c>
      <c r="M170" s="59" t="s">
        <v>178</v>
      </c>
    </row>
    <row r="171" spans="2:13" ht="15.75" x14ac:dyDescent="0.25">
      <c r="B171" s="39">
        <v>4</v>
      </c>
      <c r="C171" s="37" t="s">
        <v>1272</v>
      </c>
      <c r="D171" s="38" t="s">
        <v>732</v>
      </c>
      <c r="E171" s="38">
        <v>3460629</v>
      </c>
      <c r="F171" s="39" t="s">
        <v>1211</v>
      </c>
      <c r="G171" s="40">
        <v>45000</v>
      </c>
      <c r="H171" s="17">
        <v>45000</v>
      </c>
      <c r="I171" s="58" t="s">
        <v>262</v>
      </c>
      <c r="J171" s="59" t="s">
        <v>1490</v>
      </c>
      <c r="K171" s="59">
        <v>2306</v>
      </c>
      <c r="L171" s="59" t="s">
        <v>177</v>
      </c>
      <c r="M171" s="59" t="s">
        <v>178</v>
      </c>
    </row>
    <row r="172" spans="2:13" ht="15.75" x14ac:dyDescent="0.25">
      <c r="B172" s="39">
        <v>5</v>
      </c>
      <c r="C172" s="37" t="s">
        <v>883</v>
      </c>
      <c r="D172" s="38" t="s">
        <v>732</v>
      </c>
      <c r="E172" s="38">
        <v>3460333</v>
      </c>
      <c r="F172" s="39" t="s">
        <v>1491</v>
      </c>
      <c r="G172" s="40">
        <v>45000</v>
      </c>
      <c r="H172" s="17">
        <v>45000</v>
      </c>
      <c r="I172" s="58" t="s">
        <v>726</v>
      </c>
      <c r="J172" s="59" t="s">
        <v>1492</v>
      </c>
      <c r="K172" s="59">
        <v>2309</v>
      </c>
      <c r="L172" s="59" t="s">
        <v>330</v>
      </c>
      <c r="M172" s="59" t="s">
        <v>245</v>
      </c>
    </row>
    <row r="173" spans="2:13" ht="15.75" x14ac:dyDescent="0.25">
      <c r="B173" s="39">
        <v>6</v>
      </c>
      <c r="C173" s="37" t="s">
        <v>279</v>
      </c>
      <c r="D173" s="38" t="s">
        <v>732</v>
      </c>
      <c r="E173" s="38">
        <v>3460321</v>
      </c>
      <c r="F173" s="39" t="s">
        <v>289</v>
      </c>
      <c r="G173" s="40">
        <v>33000</v>
      </c>
      <c r="H173" s="17">
        <v>33000</v>
      </c>
      <c r="I173" s="58" t="s">
        <v>1493</v>
      </c>
      <c r="J173" s="59" t="s">
        <v>1494</v>
      </c>
      <c r="K173" s="59">
        <v>2310</v>
      </c>
      <c r="L173" s="59" t="s">
        <v>330</v>
      </c>
      <c r="M173" s="59" t="s">
        <v>245</v>
      </c>
    </row>
    <row r="174" spans="2:13" ht="15.75" x14ac:dyDescent="0.25">
      <c r="B174" s="39">
        <v>7</v>
      </c>
      <c r="C174" s="37" t="s">
        <v>1495</v>
      </c>
      <c r="D174" s="38" t="s">
        <v>732</v>
      </c>
      <c r="E174" s="38">
        <v>3460319</v>
      </c>
      <c r="F174" s="39" t="s">
        <v>1496</v>
      </c>
      <c r="G174" s="40">
        <v>33000</v>
      </c>
      <c r="H174" s="17">
        <v>33000</v>
      </c>
      <c r="I174" s="58" t="s">
        <v>1497</v>
      </c>
      <c r="J174" s="59" t="s">
        <v>1498</v>
      </c>
      <c r="K174" s="59">
        <v>2311</v>
      </c>
      <c r="L174" s="59" t="s">
        <v>1500</v>
      </c>
      <c r="M174" s="59" t="s">
        <v>1499</v>
      </c>
    </row>
    <row r="175" spans="2:13" ht="15.75" x14ac:dyDescent="0.25">
      <c r="B175" s="39">
        <v>8</v>
      </c>
      <c r="C175" s="37" t="s">
        <v>883</v>
      </c>
      <c r="D175" s="38" t="s">
        <v>732</v>
      </c>
      <c r="E175" s="38">
        <v>3460331</v>
      </c>
      <c r="F175" s="39" t="s">
        <v>1360</v>
      </c>
      <c r="G175" s="40">
        <v>45000</v>
      </c>
      <c r="H175" s="17">
        <v>45000</v>
      </c>
      <c r="I175" s="58" t="s">
        <v>490</v>
      </c>
      <c r="J175" s="59" t="s">
        <v>1361</v>
      </c>
      <c r="K175" s="59">
        <v>2312</v>
      </c>
      <c r="L175" s="59" t="s">
        <v>330</v>
      </c>
      <c r="M175" s="59" t="s">
        <v>245</v>
      </c>
    </row>
    <row r="176" spans="2:13" ht="15.75" x14ac:dyDescent="0.25">
      <c r="B176" s="39">
        <v>9</v>
      </c>
      <c r="C176" s="37" t="s">
        <v>240</v>
      </c>
      <c r="D176" s="38" t="s">
        <v>732</v>
      </c>
      <c r="E176" s="38">
        <v>3460263</v>
      </c>
      <c r="F176" s="39" t="s">
        <v>1501</v>
      </c>
      <c r="G176" s="40">
        <v>45000</v>
      </c>
      <c r="H176" s="17">
        <v>45000</v>
      </c>
      <c r="I176" s="58" t="s">
        <v>1502</v>
      </c>
      <c r="J176" s="59" t="s">
        <v>1503</v>
      </c>
      <c r="K176" s="59">
        <v>2313</v>
      </c>
      <c r="L176" s="59" t="s">
        <v>330</v>
      </c>
      <c r="M176" s="59" t="s">
        <v>245</v>
      </c>
    </row>
    <row r="177" spans="2:13" ht="15.75" x14ac:dyDescent="0.25">
      <c r="B177" s="39">
        <v>10</v>
      </c>
      <c r="C177" s="37" t="s">
        <v>1300</v>
      </c>
      <c r="D177" s="38" t="s">
        <v>732</v>
      </c>
      <c r="E177" s="38">
        <v>3460288</v>
      </c>
      <c r="F177" s="39" t="s">
        <v>547</v>
      </c>
      <c r="G177" s="40">
        <v>45000</v>
      </c>
      <c r="H177" s="17">
        <v>45000</v>
      </c>
      <c r="I177" s="58" t="s">
        <v>1504</v>
      </c>
      <c r="J177" s="59" t="s">
        <v>1505</v>
      </c>
      <c r="K177" s="59">
        <v>2315</v>
      </c>
      <c r="L177" s="59" t="s">
        <v>46</v>
      </c>
      <c r="M177" s="59" t="s">
        <v>108</v>
      </c>
    </row>
    <row r="178" spans="2:13" ht="15.75" x14ac:dyDescent="0.25">
      <c r="B178" s="39">
        <v>11</v>
      </c>
      <c r="C178" s="37" t="s">
        <v>179</v>
      </c>
      <c r="D178" s="38" t="s">
        <v>732</v>
      </c>
      <c r="E178" s="38">
        <v>3460352</v>
      </c>
      <c r="F178" s="39" t="s">
        <v>174</v>
      </c>
      <c r="G178" s="40">
        <v>45000</v>
      </c>
      <c r="H178" s="17">
        <v>45000</v>
      </c>
      <c r="I178" s="58" t="s">
        <v>175</v>
      </c>
      <c r="J178" s="59" t="s">
        <v>176</v>
      </c>
      <c r="K178" s="59">
        <v>2314</v>
      </c>
      <c r="L178" s="59" t="s">
        <v>343</v>
      </c>
      <c r="M178" s="59" t="s">
        <v>178</v>
      </c>
    </row>
    <row r="179" spans="2:13" ht="15.75" x14ac:dyDescent="0.25">
      <c r="B179" s="39">
        <v>12</v>
      </c>
      <c r="C179" s="37" t="s">
        <v>1506</v>
      </c>
      <c r="D179" s="38" t="s">
        <v>732</v>
      </c>
      <c r="E179" s="38">
        <v>3460386</v>
      </c>
      <c r="F179" s="39" t="s">
        <v>521</v>
      </c>
      <c r="G179" s="40">
        <v>33000</v>
      </c>
      <c r="H179" s="17">
        <v>33000</v>
      </c>
      <c r="I179" s="58" t="s">
        <v>522</v>
      </c>
      <c r="J179" s="59" t="s">
        <v>1507</v>
      </c>
      <c r="K179" s="59">
        <v>2317</v>
      </c>
      <c r="L179" s="59" t="s">
        <v>524</v>
      </c>
      <c r="M179" s="59" t="s">
        <v>245</v>
      </c>
    </row>
    <row r="180" spans="2:13" ht="15.75" x14ac:dyDescent="0.25">
      <c r="B180" s="39">
        <v>13</v>
      </c>
      <c r="C180" s="37" t="s">
        <v>260</v>
      </c>
      <c r="D180" s="38" t="s">
        <v>732</v>
      </c>
      <c r="E180" s="38">
        <v>3460257</v>
      </c>
      <c r="F180" s="39" t="s">
        <v>1508</v>
      </c>
      <c r="G180" s="40">
        <v>33000</v>
      </c>
      <c r="H180" s="17">
        <v>33000</v>
      </c>
      <c r="I180" s="58" t="s">
        <v>413</v>
      </c>
      <c r="J180" s="59" t="s">
        <v>1509</v>
      </c>
      <c r="K180" s="59">
        <v>2316</v>
      </c>
      <c r="L180" s="59" t="s">
        <v>310</v>
      </c>
      <c r="M180" s="59" t="s">
        <v>311</v>
      </c>
    </row>
    <row r="181" spans="2:13" ht="15.75" x14ac:dyDescent="0.25">
      <c r="B181" s="39">
        <v>14</v>
      </c>
      <c r="C181" s="37" t="s">
        <v>1231</v>
      </c>
      <c r="D181" s="38" t="s">
        <v>732</v>
      </c>
      <c r="E181" s="38">
        <v>3460335</v>
      </c>
      <c r="F181" s="39" t="s">
        <v>1510</v>
      </c>
      <c r="G181" s="40">
        <v>45000</v>
      </c>
      <c r="H181" s="17">
        <v>45000</v>
      </c>
      <c r="I181" s="58" t="s">
        <v>1511</v>
      </c>
      <c r="J181" s="59" t="s">
        <v>1512</v>
      </c>
      <c r="K181" s="59">
        <v>2320</v>
      </c>
      <c r="L181" s="59" t="s">
        <v>1331</v>
      </c>
      <c r="M181" s="59" t="s">
        <v>1223</v>
      </c>
    </row>
    <row r="182" spans="2:13" ht="15.75" x14ac:dyDescent="0.25">
      <c r="B182" s="39">
        <v>15</v>
      </c>
      <c r="C182" s="37" t="s">
        <v>501</v>
      </c>
      <c r="D182" s="38" t="s">
        <v>732</v>
      </c>
      <c r="E182" s="38">
        <v>3460325</v>
      </c>
      <c r="F182" s="39" t="s">
        <v>1513</v>
      </c>
      <c r="G182" s="40">
        <v>40000</v>
      </c>
      <c r="H182" s="17">
        <v>40000</v>
      </c>
      <c r="I182" s="58" t="s">
        <v>1514</v>
      </c>
      <c r="J182" s="59" t="s">
        <v>1515</v>
      </c>
      <c r="K182" s="59">
        <v>2319</v>
      </c>
      <c r="L182" s="59" t="s">
        <v>25</v>
      </c>
      <c r="M182" s="59" t="s">
        <v>108</v>
      </c>
    </row>
    <row r="183" spans="2:13" ht="15.75" x14ac:dyDescent="0.25">
      <c r="B183" s="39">
        <v>16</v>
      </c>
      <c r="C183" s="37" t="s">
        <v>1231</v>
      </c>
      <c r="D183" s="38" t="s">
        <v>732</v>
      </c>
      <c r="E183" s="38">
        <v>3460334</v>
      </c>
      <c r="F183" s="39" t="s">
        <v>1516</v>
      </c>
      <c r="G183" s="40">
        <v>45000</v>
      </c>
      <c r="H183" s="17">
        <v>45000</v>
      </c>
      <c r="I183" s="58" t="s">
        <v>416</v>
      </c>
      <c r="J183" s="59" t="s">
        <v>1517</v>
      </c>
      <c r="K183" s="59">
        <v>2321</v>
      </c>
      <c r="L183" s="59" t="s">
        <v>1518</v>
      </c>
      <c r="M183" s="59" t="s">
        <v>264</v>
      </c>
    </row>
    <row r="184" spans="2:13" ht="15.75" x14ac:dyDescent="0.25">
      <c r="B184" s="39">
        <v>17</v>
      </c>
      <c r="C184" s="37" t="s">
        <v>1519</v>
      </c>
      <c r="D184" s="38" t="s">
        <v>732</v>
      </c>
      <c r="E184" s="38">
        <v>3460336</v>
      </c>
      <c r="F184" s="39" t="s">
        <v>1520</v>
      </c>
      <c r="G184" s="40">
        <v>33000</v>
      </c>
      <c r="H184" s="17">
        <v>33000</v>
      </c>
      <c r="I184" s="58" t="s">
        <v>1521</v>
      </c>
      <c r="J184" s="59" t="s">
        <v>1522</v>
      </c>
      <c r="K184" s="59">
        <v>2318</v>
      </c>
      <c r="L184" s="59" t="s">
        <v>330</v>
      </c>
      <c r="M184" s="59" t="s">
        <v>245</v>
      </c>
    </row>
    <row r="185" spans="2:13" ht="15.75" x14ac:dyDescent="0.25">
      <c r="B185" s="39">
        <v>18</v>
      </c>
      <c r="C185" s="37" t="s">
        <v>883</v>
      </c>
      <c r="D185" s="38" t="s">
        <v>732</v>
      </c>
      <c r="E185" s="38">
        <v>3460351</v>
      </c>
      <c r="F185" s="39" t="s">
        <v>1523</v>
      </c>
      <c r="G185" s="40">
        <v>45000</v>
      </c>
      <c r="H185" s="17">
        <v>45000</v>
      </c>
      <c r="I185" s="58" t="s">
        <v>532</v>
      </c>
      <c r="J185" s="59" t="s">
        <v>1524</v>
      </c>
      <c r="K185" s="59">
        <v>2322</v>
      </c>
      <c r="L185" s="59" t="s">
        <v>1331</v>
      </c>
      <c r="M185" s="59" t="s">
        <v>1223</v>
      </c>
    </row>
    <row r="186" spans="2:13" ht="15.75" x14ac:dyDescent="0.25">
      <c r="B186" s="39">
        <v>19</v>
      </c>
      <c r="C186" s="37" t="s">
        <v>501</v>
      </c>
      <c r="D186" s="38" t="s">
        <v>732</v>
      </c>
      <c r="E186" s="38">
        <v>3460326</v>
      </c>
      <c r="F186" s="39" t="s">
        <v>1525</v>
      </c>
      <c r="G186" s="40">
        <v>40000</v>
      </c>
      <c r="H186" s="17">
        <v>40000</v>
      </c>
      <c r="I186" s="58" t="s">
        <v>460</v>
      </c>
      <c r="J186" s="59" t="s">
        <v>1526</v>
      </c>
      <c r="K186" s="59">
        <v>2323</v>
      </c>
      <c r="L186" s="59" t="s">
        <v>25</v>
      </c>
      <c r="M186" s="59" t="s">
        <v>108</v>
      </c>
    </row>
    <row r="187" spans="2:13" ht="15.75" x14ac:dyDescent="0.25">
      <c r="B187" s="39">
        <v>20</v>
      </c>
      <c r="C187" s="37" t="s">
        <v>1144</v>
      </c>
      <c r="D187" s="38" t="s">
        <v>732</v>
      </c>
      <c r="E187" s="38">
        <v>3460348</v>
      </c>
      <c r="F187" s="39" t="s">
        <v>785</v>
      </c>
      <c r="G187" s="40">
        <v>33000</v>
      </c>
      <c r="H187" s="17">
        <v>33000</v>
      </c>
      <c r="I187" s="58" t="s">
        <v>637</v>
      </c>
      <c r="J187" s="59" t="s">
        <v>786</v>
      </c>
      <c r="K187" s="59">
        <v>2325</v>
      </c>
      <c r="L187" s="59" t="s">
        <v>25</v>
      </c>
      <c r="M187" s="59" t="s">
        <v>108</v>
      </c>
    </row>
    <row r="188" spans="2:13" ht="15.75" x14ac:dyDescent="0.25">
      <c r="B188" s="39">
        <v>21</v>
      </c>
      <c r="C188" s="37" t="s">
        <v>1527</v>
      </c>
      <c r="D188" s="38" t="s">
        <v>732</v>
      </c>
      <c r="E188" s="38">
        <v>3459660</v>
      </c>
      <c r="F188" s="39" t="s">
        <v>1528</v>
      </c>
      <c r="G188" s="40">
        <v>60000</v>
      </c>
      <c r="H188" s="17">
        <v>60000</v>
      </c>
      <c r="I188" s="58" t="s">
        <v>282</v>
      </c>
      <c r="J188" s="59" t="s">
        <v>1529</v>
      </c>
      <c r="K188" s="59">
        <v>2324</v>
      </c>
      <c r="L188" s="59" t="s">
        <v>1530</v>
      </c>
      <c r="M188" s="59" t="s">
        <v>1172</v>
      </c>
    </row>
    <row r="189" spans="2:13" ht="15.75" x14ac:dyDescent="0.25">
      <c r="B189" s="39">
        <v>22</v>
      </c>
      <c r="C189" s="37" t="s">
        <v>179</v>
      </c>
      <c r="D189" s="38" t="s">
        <v>732</v>
      </c>
      <c r="E189" s="38">
        <v>3460353</v>
      </c>
      <c r="F189" s="39" t="s">
        <v>1205</v>
      </c>
      <c r="G189" s="40">
        <v>45000</v>
      </c>
      <c r="H189" s="17">
        <v>45000</v>
      </c>
      <c r="I189" s="58" t="s">
        <v>1531</v>
      </c>
      <c r="J189" s="59" t="s">
        <v>1532</v>
      </c>
      <c r="K189" s="59">
        <v>2326</v>
      </c>
      <c r="L189" s="59" t="s">
        <v>203</v>
      </c>
      <c r="M189" s="59" t="s">
        <v>203</v>
      </c>
    </row>
    <row r="190" spans="2:13" ht="15.75" x14ac:dyDescent="0.25">
      <c r="B190" s="39">
        <v>23</v>
      </c>
      <c r="C190" s="37" t="s">
        <v>1533</v>
      </c>
      <c r="D190" s="38" t="s">
        <v>732</v>
      </c>
      <c r="E190" s="38">
        <v>3460368</v>
      </c>
      <c r="F190" s="39" t="s">
        <v>184</v>
      </c>
      <c r="G190" s="40">
        <v>33000</v>
      </c>
      <c r="H190" s="17">
        <v>33000</v>
      </c>
      <c r="I190" s="58" t="s">
        <v>185</v>
      </c>
      <c r="J190" s="59" t="s">
        <v>186</v>
      </c>
      <c r="K190" s="59">
        <v>2327</v>
      </c>
      <c r="L190" s="59" t="s">
        <v>330</v>
      </c>
      <c r="M190" s="59" t="s">
        <v>245</v>
      </c>
    </row>
    <row r="191" spans="2:13" ht="15.75" x14ac:dyDescent="0.25">
      <c r="B191" s="39">
        <v>24</v>
      </c>
      <c r="C191" s="37" t="s">
        <v>1534</v>
      </c>
      <c r="D191" s="38" t="s">
        <v>732</v>
      </c>
      <c r="E191" s="38">
        <v>3460354</v>
      </c>
      <c r="F191" s="39" t="s">
        <v>1535</v>
      </c>
      <c r="G191" s="40">
        <v>33000</v>
      </c>
      <c r="H191" s="17">
        <v>33000</v>
      </c>
      <c r="I191" s="58" t="s">
        <v>760</v>
      </c>
      <c r="J191" s="59" t="s">
        <v>1536</v>
      </c>
      <c r="K191" s="59">
        <v>2329</v>
      </c>
      <c r="L191" s="59" t="s">
        <v>942</v>
      </c>
      <c r="M191" s="59" t="s">
        <v>245</v>
      </c>
    </row>
    <row r="192" spans="2:13" ht="15.75" x14ac:dyDescent="0.25">
      <c r="B192" s="39">
        <v>25</v>
      </c>
      <c r="C192" s="37" t="s">
        <v>1537</v>
      </c>
      <c r="D192" s="38" t="s">
        <v>732</v>
      </c>
      <c r="E192" s="38">
        <v>3460387</v>
      </c>
      <c r="F192" s="39" t="s">
        <v>1538</v>
      </c>
      <c r="G192" s="40">
        <v>50000</v>
      </c>
      <c r="H192" s="17">
        <v>50000</v>
      </c>
      <c r="I192" s="58" t="s">
        <v>1539</v>
      </c>
      <c r="J192" s="59" t="s">
        <v>1540</v>
      </c>
      <c r="K192" s="59">
        <v>2328</v>
      </c>
      <c r="L192" s="59" t="s">
        <v>203</v>
      </c>
      <c r="M192" s="59" t="s">
        <v>203</v>
      </c>
    </row>
    <row r="193" spans="2:13" ht="15.75" x14ac:dyDescent="0.25">
      <c r="B193" s="39">
        <v>26</v>
      </c>
      <c r="C193" s="37" t="s">
        <v>1144</v>
      </c>
      <c r="D193" s="38" t="s">
        <v>732</v>
      </c>
      <c r="E193" s="38">
        <v>3460349</v>
      </c>
      <c r="F193" s="39" t="s">
        <v>1541</v>
      </c>
      <c r="G193" s="40">
        <v>33000</v>
      </c>
      <c r="H193" s="17">
        <v>33000</v>
      </c>
      <c r="I193" s="58" t="s">
        <v>987</v>
      </c>
      <c r="J193" s="59" t="s">
        <v>1542</v>
      </c>
      <c r="K193" s="59">
        <v>2335</v>
      </c>
      <c r="L193" s="59" t="s">
        <v>330</v>
      </c>
      <c r="M193" s="59" t="s">
        <v>245</v>
      </c>
    </row>
    <row r="194" spans="2:13" ht="15.75" x14ac:dyDescent="0.25">
      <c r="B194" s="39">
        <v>27</v>
      </c>
      <c r="C194" s="37" t="s">
        <v>1543</v>
      </c>
      <c r="D194" s="38" t="s">
        <v>732</v>
      </c>
      <c r="E194" s="38">
        <v>3460372</v>
      </c>
      <c r="F194" s="39" t="s">
        <v>846</v>
      </c>
      <c r="G194" s="40">
        <v>33000</v>
      </c>
      <c r="H194" s="17">
        <v>33000</v>
      </c>
      <c r="I194" s="58" t="s">
        <v>756</v>
      </c>
      <c r="J194" s="59" t="s">
        <v>1544</v>
      </c>
      <c r="K194" s="59">
        <v>2333</v>
      </c>
      <c r="L194" s="59" t="s">
        <v>216</v>
      </c>
      <c r="M194" s="59" t="s">
        <v>71</v>
      </c>
    </row>
    <row r="195" spans="2:13" ht="15.75" x14ac:dyDescent="0.25">
      <c r="B195" s="39">
        <v>28</v>
      </c>
      <c r="C195" s="37" t="s">
        <v>179</v>
      </c>
      <c r="D195" s="38" t="s">
        <v>732</v>
      </c>
      <c r="E195" s="38">
        <v>3460361</v>
      </c>
      <c r="F195" s="39" t="s">
        <v>1545</v>
      </c>
      <c r="G195" s="40">
        <v>33000</v>
      </c>
      <c r="H195" s="17">
        <v>33000</v>
      </c>
      <c r="I195" s="58" t="s">
        <v>809</v>
      </c>
      <c r="J195" s="59" t="s">
        <v>1546</v>
      </c>
      <c r="K195" s="59">
        <v>2331</v>
      </c>
      <c r="L195" s="59" t="s">
        <v>330</v>
      </c>
      <c r="M195" s="59" t="s">
        <v>245</v>
      </c>
    </row>
    <row r="196" spans="2:13" ht="15.75" x14ac:dyDescent="0.25">
      <c r="B196" s="39">
        <v>29</v>
      </c>
      <c r="C196" s="37" t="s">
        <v>1197</v>
      </c>
      <c r="D196" s="38" t="s">
        <v>732</v>
      </c>
      <c r="E196" s="38">
        <v>3460341</v>
      </c>
      <c r="F196" s="39" t="s">
        <v>1547</v>
      </c>
      <c r="G196" s="40">
        <v>33000</v>
      </c>
      <c r="H196" s="17">
        <v>33000</v>
      </c>
      <c r="I196" s="58" t="s">
        <v>1548</v>
      </c>
      <c r="J196" s="59" t="s">
        <v>1549</v>
      </c>
      <c r="K196" s="59">
        <v>2330</v>
      </c>
      <c r="L196" s="59" t="s">
        <v>330</v>
      </c>
      <c r="M196" s="59" t="s">
        <v>245</v>
      </c>
    </row>
    <row r="197" spans="2:13" ht="15.75" x14ac:dyDescent="0.25">
      <c r="B197" s="39">
        <v>30</v>
      </c>
      <c r="C197" s="37" t="s">
        <v>513</v>
      </c>
      <c r="D197" s="38" t="s">
        <v>732</v>
      </c>
      <c r="E197" s="38">
        <v>3460343</v>
      </c>
      <c r="F197" s="39" t="s">
        <v>1550</v>
      </c>
      <c r="G197" s="40">
        <v>33000</v>
      </c>
      <c r="H197" s="17">
        <v>33000</v>
      </c>
      <c r="I197" s="58" t="s">
        <v>927</v>
      </c>
      <c r="J197" s="59" t="s">
        <v>928</v>
      </c>
      <c r="K197" s="59">
        <v>2332</v>
      </c>
      <c r="L197" s="59" t="s">
        <v>1551</v>
      </c>
      <c r="M197" s="59" t="s">
        <v>108</v>
      </c>
    </row>
    <row r="198" spans="2:13" ht="15.75" x14ac:dyDescent="0.25">
      <c r="B198" s="39">
        <v>31</v>
      </c>
      <c r="C198" s="37" t="s">
        <v>1352</v>
      </c>
      <c r="D198" s="38" t="s">
        <v>732</v>
      </c>
      <c r="E198" s="38">
        <v>3460276</v>
      </c>
      <c r="F198" s="39" t="s">
        <v>1552</v>
      </c>
      <c r="G198" s="40">
        <v>38000</v>
      </c>
      <c r="H198" s="17">
        <v>38000</v>
      </c>
      <c r="I198" s="58" t="s">
        <v>1553</v>
      </c>
      <c r="J198" s="59" t="s">
        <v>1554</v>
      </c>
      <c r="K198" s="59">
        <v>2334</v>
      </c>
      <c r="L198" s="59" t="s">
        <v>224</v>
      </c>
      <c r="M198" s="59" t="s">
        <v>130</v>
      </c>
    </row>
    <row r="199" spans="2:13" ht="15.75" x14ac:dyDescent="0.25">
      <c r="B199" s="39">
        <v>32</v>
      </c>
      <c r="C199" s="37" t="s">
        <v>1214</v>
      </c>
      <c r="D199" s="38" t="s">
        <v>732</v>
      </c>
      <c r="E199" s="38">
        <v>3460380</v>
      </c>
      <c r="F199" s="39" t="s">
        <v>1555</v>
      </c>
      <c r="G199" s="40">
        <v>33000</v>
      </c>
      <c r="H199" s="17">
        <v>33000</v>
      </c>
      <c r="I199" s="58" t="s">
        <v>1556</v>
      </c>
      <c r="J199" s="59" t="s">
        <v>1557</v>
      </c>
      <c r="K199" s="59">
        <v>2336</v>
      </c>
      <c r="L199" s="59" t="s">
        <v>1470</v>
      </c>
      <c r="M199" s="59" t="s">
        <v>245</v>
      </c>
    </row>
    <row r="200" spans="2:13" ht="18.75" x14ac:dyDescent="0.3">
      <c r="B200" s="5"/>
      <c r="C200" s="5"/>
      <c r="D200" s="13"/>
      <c r="E200" s="30" t="s">
        <v>1558</v>
      </c>
      <c r="F200" s="30" t="s">
        <v>48</v>
      </c>
      <c r="G200" s="28"/>
      <c r="H200" s="25">
        <f>SUM(H168:H199)</f>
        <v>1263000</v>
      </c>
      <c r="I200" s="19"/>
      <c r="J200" s="5"/>
      <c r="K200" s="23"/>
      <c r="L200" s="9"/>
      <c r="M200" s="5"/>
    </row>
    <row r="201" spans="2:13" ht="21" x14ac:dyDescent="0.35">
      <c r="B201" s="5"/>
      <c r="C201" s="5"/>
      <c r="D201" s="13"/>
      <c r="E201" s="31"/>
      <c r="F201" s="56" t="s">
        <v>205</v>
      </c>
      <c r="G201" s="28"/>
      <c r="H201" s="25"/>
      <c r="I201" s="36">
        <f>G167-H200</f>
        <v>3719463</v>
      </c>
      <c r="J201" s="25"/>
      <c r="K201" s="27"/>
      <c r="L201" s="9"/>
      <c r="M201" s="5"/>
    </row>
    <row r="202" spans="2:13" x14ac:dyDescent="0.25">
      <c r="F202" s="6" t="s">
        <v>11</v>
      </c>
      <c r="J202"/>
      <c r="L202" s="10"/>
    </row>
    <row r="203" spans="2:13" x14ac:dyDescent="0.25">
      <c r="B203" s="6" t="s">
        <v>113</v>
      </c>
      <c r="C203" s="6"/>
      <c r="D203" s="6"/>
      <c r="F203"/>
      <c r="H203" s="4"/>
      <c r="J203" s="6" t="s">
        <v>110</v>
      </c>
      <c r="K203" s="6"/>
      <c r="L203" s="10"/>
    </row>
    <row r="204" spans="2:13" x14ac:dyDescent="0.25">
      <c r="B204" s="6" t="s">
        <v>112</v>
      </c>
      <c r="C204" s="6"/>
      <c r="D204" s="6"/>
      <c r="F204"/>
      <c r="H204" s="4"/>
      <c r="J204" s="6" t="s">
        <v>111</v>
      </c>
      <c r="K204" s="6"/>
      <c r="L204" s="10"/>
    </row>
    <row r="205" spans="2:13" x14ac:dyDescent="0.25">
      <c r="B205" s="6" t="s">
        <v>19</v>
      </c>
      <c r="C205" s="6"/>
      <c r="D205" s="6"/>
      <c r="F205"/>
      <c r="H205" s="4"/>
      <c r="J205" s="6" t="s">
        <v>112</v>
      </c>
      <c r="K205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76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2"/>
  <sheetViews>
    <sheetView topLeftCell="A195" zoomScale="50" zoomScaleNormal="50" workbookViewId="0">
      <selection activeCell="C168" sqref="C168:M226"/>
    </sheetView>
  </sheetViews>
  <sheetFormatPr defaultRowHeight="15" x14ac:dyDescent="0.25"/>
  <cols>
    <col min="1" max="1" width="3.7109375" customWidth="1"/>
    <col min="2" max="2" width="6.7109375" customWidth="1"/>
    <col min="3" max="3" width="24.5703125" customWidth="1"/>
    <col min="4" max="4" width="9" customWidth="1"/>
    <col min="5" max="5" width="20.42578125" customWidth="1"/>
    <col min="6" max="6" width="15.28515625" style="4" customWidth="1"/>
    <col min="7" max="7" width="13" customWidth="1"/>
    <col min="8" max="8" width="15" customWidth="1"/>
    <col min="9" max="9" width="15.28515625" customWidth="1"/>
    <col min="10" max="10" width="15.42578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1559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>
        <v>3719463</v>
      </c>
      <c r="H167" s="17"/>
      <c r="I167" s="57"/>
      <c r="J167" s="9"/>
      <c r="K167" s="7"/>
      <c r="L167" s="7"/>
      <c r="M167" s="7"/>
    </row>
    <row r="168" spans="2:13" ht="15.75" x14ac:dyDescent="0.25">
      <c r="B168" s="39">
        <v>1</v>
      </c>
      <c r="C168" s="37" t="s">
        <v>294</v>
      </c>
      <c r="D168" s="38" t="s">
        <v>732</v>
      </c>
      <c r="E168" s="38">
        <v>3460423</v>
      </c>
      <c r="F168" s="39" t="s">
        <v>1560</v>
      </c>
      <c r="G168" s="40">
        <v>45000</v>
      </c>
      <c r="H168" s="17">
        <v>45000</v>
      </c>
      <c r="I168" s="58" t="s">
        <v>321</v>
      </c>
      <c r="J168" s="59" t="s">
        <v>322</v>
      </c>
      <c r="K168" s="59">
        <v>33863</v>
      </c>
      <c r="L168" s="59" t="s">
        <v>342</v>
      </c>
      <c r="M168" s="59" t="s">
        <v>311</v>
      </c>
    </row>
    <row r="169" spans="2:13" ht="15.75" x14ac:dyDescent="0.25">
      <c r="B169" s="39">
        <v>2</v>
      </c>
      <c r="C169" s="37" t="s">
        <v>294</v>
      </c>
      <c r="D169" s="38" t="s">
        <v>732</v>
      </c>
      <c r="E169" s="38">
        <v>3460424</v>
      </c>
      <c r="F169" s="39" t="s">
        <v>1561</v>
      </c>
      <c r="G169" s="40">
        <v>45000</v>
      </c>
      <c r="H169" s="17">
        <v>45000</v>
      </c>
      <c r="I169" s="58" t="s">
        <v>313</v>
      </c>
      <c r="J169" s="59" t="s">
        <v>309</v>
      </c>
      <c r="K169" s="59">
        <v>33864</v>
      </c>
      <c r="L169" s="59" t="s">
        <v>318</v>
      </c>
      <c r="M169" s="59" t="s">
        <v>319</v>
      </c>
    </row>
    <row r="170" spans="2:13" ht="15.75" x14ac:dyDescent="0.25">
      <c r="B170" s="39">
        <v>3</v>
      </c>
      <c r="C170" s="37" t="s">
        <v>294</v>
      </c>
      <c r="D170" s="38" t="s">
        <v>732</v>
      </c>
      <c r="E170" s="38">
        <v>3460425</v>
      </c>
      <c r="F170" s="39" t="s">
        <v>1562</v>
      </c>
      <c r="G170" s="40">
        <v>45000</v>
      </c>
      <c r="H170" s="17">
        <v>45000</v>
      </c>
      <c r="I170" s="58" t="s">
        <v>326</v>
      </c>
      <c r="J170" s="59" t="s">
        <v>327</v>
      </c>
      <c r="K170" s="59">
        <v>33865</v>
      </c>
      <c r="L170" s="59" t="s">
        <v>177</v>
      </c>
      <c r="M170" s="59" t="s">
        <v>178</v>
      </c>
    </row>
    <row r="171" spans="2:13" ht="15.75" x14ac:dyDescent="0.25">
      <c r="B171" s="39">
        <v>4</v>
      </c>
      <c r="C171" s="37" t="s">
        <v>294</v>
      </c>
      <c r="D171" s="38" t="s">
        <v>732</v>
      </c>
      <c r="E171" s="38">
        <v>3460426</v>
      </c>
      <c r="F171" s="39" t="s">
        <v>1563</v>
      </c>
      <c r="G171" s="40">
        <v>45000</v>
      </c>
      <c r="H171" s="17">
        <v>45000</v>
      </c>
      <c r="I171" s="58" t="s">
        <v>304</v>
      </c>
      <c r="J171" s="59" t="s">
        <v>305</v>
      </c>
      <c r="K171" s="59">
        <v>33866</v>
      </c>
      <c r="L171" s="59" t="s">
        <v>318</v>
      </c>
      <c r="M171" s="59" t="s">
        <v>319</v>
      </c>
    </row>
    <row r="172" spans="2:13" ht="15.75" x14ac:dyDescent="0.25">
      <c r="B172" s="39">
        <v>5</v>
      </c>
      <c r="C172" s="37" t="s">
        <v>294</v>
      </c>
      <c r="D172" s="38" t="s">
        <v>732</v>
      </c>
      <c r="E172" s="38">
        <v>3460427</v>
      </c>
      <c r="F172" s="39" t="s">
        <v>1564</v>
      </c>
      <c r="G172" s="40">
        <v>45000</v>
      </c>
      <c r="H172" s="17">
        <v>45000</v>
      </c>
      <c r="I172" s="58" t="s">
        <v>360</v>
      </c>
      <c r="J172" s="59" t="s">
        <v>302</v>
      </c>
      <c r="K172" s="59">
        <v>33867</v>
      </c>
      <c r="L172" s="59" t="s">
        <v>318</v>
      </c>
      <c r="M172" s="59" t="s">
        <v>319</v>
      </c>
    </row>
    <row r="173" spans="2:13" ht="15.75" x14ac:dyDescent="0.25">
      <c r="B173" s="39">
        <v>6</v>
      </c>
      <c r="C173" s="37" t="s">
        <v>294</v>
      </c>
      <c r="D173" s="38" t="s">
        <v>732</v>
      </c>
      <c r="E173" s="38">
        <v>3460428</v>
      </c>
      <c r="F173" s="39" t="s">
        <v>1565</v>
      </c>
      <c r="G173" s="40">
        <v>45000</v>
      </c>
      <c r="H173" s="17">
        <v>45000</v>
      </c>
      <c r="I173" s="58" t="s">
        <v>282</v>
      </c>
      <c r="J173" s="59" t="s">
        <v>314</v>
      </c>
      <c r="K173" s="59">
        <v>33868</v>
      </c>
      <c r="L173" s="59" t="s">
        <v>25</v>
      </c>
      <c r="M173" s="59" t="s">
        <v>108</v>
      </c>
    </row>
    <row r="174" spans="2:13" ht="15.75" x14ac:dyDescent="0.25">
      <c r="B174" s="39">
        <v>7</v>
      </c>
      <c r="C174" s="37" t="s">
        <v>294</v>
      </c>
      <c r="D174" s="38" t="s">
        <v>732</v>
      </c>
      <c r="E174" s="38">
        <v>3460429</v>
      </c>
      <c r="F174" s="39" t="s">
        <v>1566</v>
      </c>
      <c r="G174" s="40">
        <v>45000</v>
      </c>
      <c r="H174" s="17">
        <v>45000</v>
      </c>
      <c r="I174" s="58" t="s">
        <v>197</v>
      </c>
      <c r="J174" s="59" t="s">
        <v>309</v>
      </c>
      <c r="K174" s="59">
        <v>33869</v>
      </c>
      <c r="L174" s="59" t="s">
        <v>342</v>
      </c>
      <c r="M174" s="59" t="s">
        <v>311</v>
      </c>
    </row>
    <row r="175" spans="2:13" ht="15.75" x14ac:dyDescent="0.25">
      <c r="B175" s="39">
        <v>8</v>
      </c>
      <c r="C175" s="37" t="s">
        <v>294</v>
      </c>
      <c r="D175" s="38" t="s">
        <v>732</v>
      </c>
      <c r="E175" s="38">
        <v>3460430</v>
      </c>
      <c r="F175" s="39" t="s">
        <v>1567</v>
      </c>
      <c r="G175" s="40">
        <v>45000</v>
      </c>
      <c r="H175" s="17">
        <v>45000</v>
      </c>
      <c r="I175" s="58" t="s">
        <v>262</v>
      </c>
      <c r="J175" s="59" t="s">
        <v>300</v>
      </c>
      <c r="K175" s="59">
        <v>33870</v>
      </c>
      <c r="L175" s="59" t="s">
        <v>177</v>
      </c>
      <c r="M175" s="59" t="s">
        <v>178</v>
      </c>
    </row>
    <row r="176" spans="2:13" ht="15.75" x14ac:dyDescent="0.25">
      <c r="B176" s="39">
        <v>9</v>
      </c>
      <c r="C176" s="37" t="s">
        <v>294</v>
      </c>
      <c r="D176" s="38" t="s">
        <v>732</v>
      </c>
      <c r="E176" s="38">
        <v>3460431</v>
      </c>
      <c r="F176" s="39" t="s">
        <v>1568</v>
      </c>
      <c r="G176" s="40">
        <v>45000</v>
      </c>
      <c r="H176" s="17">
        <v>45000</v>
      </c>
      <c r="I176" s="58" t="s">
        <v>301</v>
      </c>
      <c r="J176" s="59" t="s">
        <v>302</v>
      </c>
      <c r="K176" s="59">
        <v>33871</v>
      </c>
      <c r="L176" s="59" t="s">
        <v>310</v>
      </c>
      <c r="M176" s="59" t="s">
        <v>311</v>
      </c>
    </row>
    <row r="177" spans="2:13" ht="15.75" x14ac:dyDescent="0.25">
      <c r="B177" s="39">
        <v>10</v>
      </c>
      <c r="C177" s="37" t="s">
        <v>294</v>
      </c>
      <c r="D177" s="38" t="s">
        <v>732</v>
      </c>
      <c r="E177" s="38">
        <v>3460432</v>
      </c>
      <c r="F177" s="39" t="s">
        <v>1569</v>
      </c>
      <c r="G177" s="40">
        <v>45000</v>
      </c>
      <c r="H177" s="17">
        <v>45000</v>
      </c>
      <c r="I177" s="58" t="s">
        <v>1570</v>
      </c>
      <c r="J177" s="59" t="s">
        <v>317</v>
      </c>
      <c r="K177" s="59">
        <v>33872</v>
      </c>
      <c r="L177" s="59" t="s">
        <v>310</v>
      </c>
      <c r="M177" s="59" t="s">
        <v>311</v>
      </c>
    </row>
    <row r="178" spans="2:13" ht="15.75" x14ac:dyDescent="0.25">
      <c r="B178" s="39">
        <v>11</v>
      </c>
      <c r="C178" s="37" t="s">
        <v>294</v>
      </c>
      <c r="D178" s="38" t="s">
        <v>732</v>
      </c>
      <c r="E178" s="38">
        <v>3460433</v>
      </c>
      <c r="F178" s="39" t="s">
        <v>1571</v>
      </c>
      <c r="G178" s="40">
        <v>45000</v>
      </c>
      <c r="H178" s="17">
        <v>45000</v>
      </c>
      <c r="I178" s="58" t="s">
        <v>321</v>
      </c>
      <c r="J178" s="59" t="s">
        <v>322</v>
      </c>
      <c r="K178" s="59">
        <v>33873</v>
      </c>
      <c r="L178" s="59" t="s">
        <v>342</v>
      </c>
      <c r="M178" s="59" t="s">
        <v>311</v>
      </c>
    </row>
    <row r="179" spans="2:13" ht="15.75" x14ac:dyDescent="0.25">
      <c r="B179" s="39">
        <v>12</v>
      </c>
      <c r="C179" s="37" t="s">
        <v>294</v>
      </c>
      <c r="D179" s="38" t="s">
        <v>732</v>
      </c>
      <c r="E179" s="38">
        <v>3460434</v>
      </c>
      <c r="F179" s="39" t="s">
        <v>1572</v>
      </c>
      <c r="G179" s="40">
        <v>45000</v>
      </c>
      <c r="H179" s="17">
        <v>45000</v>
      </c>
      <c r="I179" s="58" t="s">
        <v>197</v>
      </c>
      <c r="J179" s="59" t="s">
        <v>309</v>
      </c>
      <c r="K179" s="59">
        <v>33874</v>
      </c>
      <c r="L179" s="59" t="s">
        <v>342</v>
      </c>
      <c r="M179" s="59" t="s">
        <v>311</v>
      </c>
    </row>
    <row r="180" spans="2:13" ht="15.75" x14ac:dyDescent="0.25">
      <c r="B180" s="39">
        <v>13</v>
      </c>
      <c r="C180" s="37" t="s">
        <v>294</v>
      </c>
      <c r="D180" s="38" t="s">
        <v>732</v>
      </c>
      <c r="E180" s="38">
        <v>3460435</v>
      </c>
      <c r="F180" s="39" t="s">
        <v>1573</v>
      </c>
      <c r="G180" s="40">
        <v>45000</v>
      </c>
      <c r="H180" s="17">
        <v>45000</v>
      </c>
      <c r="I180" s="58" t="s">
        <v>1574</v>
      </c>
      <c r="J180" s="59" t="s">
        <v>1575</v>
      </c>
      <c r="K180" s="59">
        <v>33875</v>
      </c>
      <c r="L180" s="59" t="s">
        <v>1331</v>
      </c>
      <c r="M180" s="59" t="s">
        <v>1223</v>
      </c>
    </row>
    <row r="181" spans="2:13" ht="15.75" x14ac:dyDescent="0.25">
      <c r="B181" s="39">
        <v>14</v>
      </c>
      <c r="C181" s="37" t="s">
        <v>294</v>
      </c>
      <c r="D181" s="38" t="s">
        <v>732</v>
      </c>
      <c r="E181" s="38">
        <v>3460438</v>
      </c>
      <c r="F181" s="39" t="s">
        <v>1576</v>
      </c>
      <c r="G181" s="40">
        <v>45000</v>
      </c>
      <c r="H181" s="17">
        <v>45000</v>
      </c>
      <c r="I181" s="58" t="s">
        <v>262</v>
      </c>
      <c r="J181" s="59" t="s">
        <v>300</v>
      </c>
      <c r="K181" s="59">
        <v>33876</v>
      </c>
      <c r="L181" s="59" t="s">
        <v>330</v>
      </c>
      <c r="M181" s="59" t="s">
        <v>245</v>
      </c>
    </row>
    <row r="182" spans="2:13" ht="15.75" x14ac:dyDescent="0.25">
      <c r="B182" s="39">
        <v>15</v>
      </c>
      <c r="C182" s="37" t="s">
        <v>294</v>
      </c>
      <c r="D182" s="38" t="s">
        <v>732</v>
      </c>
      <c r="E182" s="38">
        <v>3460439</v>
      </c>
      <c r="F182" s="39" t="s">
        <v>1577</v>
      </c>
      <c r="G182" s="40">
        <v>45000</v>
      </c>
      <c r="H182" s="17">
        <v>45000</v>
      </c>
      <c r="I182" s="58" t="s">
        <v>301</v>
      </c>
      <c r="J182" s="59" t="s">
        <v>302</v>
      </c>
      <c r="K182" s="59">
        <v>33877</v>
      </c>
      <c r="L182" s="59" t="s">
        <v>177</v>
      </c>
      <c r="M182" s="59" t="s">
        <v>178</v>
      </c>
    </row>
    <row r="183" spans="2:13" ht="15.75" x14ac:dyDescent="0.25">
      <c r="B183" s="39">
        <v>16</v>
      </c>
      <c r="C183" s="37" t="s">
        <v>294</v>
      </c>
      <c r="D183" s="38" t="s">
        <v>732</v>
      </c>
      <c r="E183" s="38">
        <v>3460440</v>
      </c>
      <c r="F183" s="39" t="s">
        <v>1578</v>
      </c>
      <c r="G183" s="40">
        <v>45000</v>
      </c>
      <c r="H183" s="17">
        <v>45000</v>
      </c>
      <c r="I183" s="58" t="s">
        <v>1579</v>
      </c>
      <c r="J183" s="59" t="s">
        <v>1580</v>
      </c>
      <c r="K183" s="59">
        <v>33878</v>
      </c>
      <c r="L183" s="59" t="s">
        <v>318</v>
      </c>
      <c r="M183" s="59" t="s">
        <v>319</v>
      </c>
    </row>
    <row r="184" spans="2:13" ht="15.75" x14ac:dyDescent="0.25">
      <c r="B184" s="39">
        <v>17</v>
      </c>
      <c r="C184" s="37" t="s">
        <v>294</v>
      </c>
      <c r="D184" s="38" t="s">
        <v>732</v>
      </c>
      <c r="E184" s="38">
        <v>3460441</v>
      </c>
      <c r="F184" s="39" t="s">
        <v>1581</v>
      </c>
      <c r="G184" s="40">
        <v>45000</v>
      </c>
      <c r="H184" s="17">
        <v>45000</v>
      </c>
      <c r="I184" s="58" t="s">
        <v>326</v>
      </c>
      <c r="J184" s="59" t="s">
        <v>327</v>
      </c>
      <c r="K184" s="59">
        <v>33879</v>
      </c>
      <c r="L184" s="59" t="s">
        <v>318</v>
      </c>
      <c r="M184" s="59" t="s">
        <v>319</v>
      </c>
    </row>
    <row r="185" spans="2:13" ht="15.75" x14ac:dyDescent="0.25">
      <c r="B185" s="39">
        <v>18</v>
      </c>
      <c r="C185" s="37" t="s">
        <v>294</v>
      </c>
      <c r="D185" s="38" t="s">
        <v>732</v>
      </c>
      <c r="E185" s="38">
        <v>3460442</v>
      </c>
      <c r="F185" s="39" t="s">
        <v>1582</v>
      </c>
      <c r="G185" s="40">
        <v>45000</v>
      </c>
      <c r="H185" s="17">
        <v>45000</v>
      </c>
      <c r="I185" s="58" t="s">
        <v>197</v>
      </c>
      <c r="J185" s="59" t="s">
        <v>309</v>
      </c>
      <c r="K185" s="59">
        <v>33880</v>
      </c>
      <c r="L185" s="59" t="s">
        <v>310</v>
      </c>
      <c r="M185" s="59" t="s">
        <v>311</v>
      </c>
    </row>
    <row r="186" spans="2:13" ht="15.75" x14ac:dyDescent="0.25">
      <c r="B186" s="39">
        <v>19</v>
      </c>
      <c r="C186" s="37" t="s">
        <v>1543</v>
      </c>
      <c r="D186" s="38" t="s">
        <v>732</v>
      </c>
      <c r="E186" s="38">
        <v>3460371</v>
      </c>
      <c r="F186" s="39" t="s">
        <v>1583</v>
      </c>
      <c r="G186" s="40">
        <v>33000</v>
      </c>
      <c r="H186" s="17">
        <v>33000</v>
      </c>
      <c r="I186" s="58" t="s">
        <v>734</v>
      </c>
      <c r="J186" s="59" t="s">
        <v>1584</v>
      </c>
      <c r="K186" s="59">
        <v>2337</v>
      </c>
      <c r="L186" s="59" t="s">
        <v>330</v>
      </c>
      <c r="M186" s="59" t="s">
        <v>245</v>
      </c>
    </row>
    <row r="187" spans="2:13" ht="15.75" x14ac:dyDescent="0.25">
      <c r="B187" s="39">
        <v>20</v>
      </c>
      <c r="C187" s="37" t="s">
        <v>127</v>
      </c>
      <c r="D187" s="38" t="s">
        <v>732</v>
      </c>
      <c r="E187" s="38">
        <v>3460265</v>
      </c>
      <c r="F187" s="39" t="s">
        <v>1586</v>
      </c>
      <c r="G187" s="40">
        <v>33000</v>
      </c>
      <c r="H187" s="17">
        <v>33000</v>
      </c>
      <c r="I187" s="58" t="s">
        <v>1587</v>
      </c>
      <c r="J187" s="59" t="s">
        <v>1588</v>
      </c>
      <c r="K187" s="59">
        <v>2338</v>
      </c>
      <c r="L187" s="59" t="s">
        <v>216</v>
      </c>
      <c r="M187" s="59" t="s">
        <v>71</v>
      </c>
    </row>
    <row r="188" spans="2:13" ht="15.75" x14ac:dyDescent="0.25">
      <c r="B188" s="39">
        <v>21</v>
      </c>
      <c r="C188" s="37" t="s">
        <v>408</v>
      </c>
      <c r="D188" s="38" t="s">
        <v>732</v>
      </c>
      <c r="E188" s="38">
        <v>3460369</v>
      </c>
      <c r="F188" s="39" t="s">
        <v>616</v>
      </c>
      <c r="G188" s="40">
        <v>33000</v>
      </c>
      <c r="H188" s="17">
        <v>33000</v>
      </c>
      <c r="I188" s="58" t="s">
        <v>617</v>
      </c>
      <c r="J188" s="59" t="s">
        <v>618</v>
      </c>
      <c r="K188" s="59">
        <v>2343</v>
      </c>
      <c r="L188" s="59" t="s">
        <v>330</v>
      </c>
      <c r="M188" s="59" t="s">
        <v>245</v>
      </c>
    </row>
    <row r="189" spans="2:13" ht="15.75" x14ac:dyDescent="0.25">
      <c r="B189" s="39">
        <v>22</v>
      </c>
      <c r="C189" s="37" t="s">
        <v>179</v>
      </c>
      <c r="D189" s="38" t="s">
        <v>732</v>
      </c>
      <c r="E189" s="38">
        <v>3460360</v>
      </c>
      <c r="F189" s="39" t="s">
        <v>1590</v>
      </c>
      <c r="G189" s="40">
        <v>33000</v>
      </c>
      <c r="H189" s="17">
        <v>33000</v>
      </c>
      <c r="I189" s="58" t="s">
        <v>190</v>
      </c>
      <c r="J189" s="59" t="s">
        <v>1591</v>
      </c>
      <c r="K189" s="59">
        <v>2342</v>
      </c>
      <c r="L189" s="59" t="s">
        <v>330</v>
      </c>
      <c r="M189" s="59" t="s">
        <v>245</v>
      </c>
    </row>
    <row r="190" spans="2:13" ht="15.75" x14ac:dyDescent="0.25">
      <c r="B190" s="39">
        <v>23</v>
      </c>
      <c r="C190" s="37" t="s">
        <v>1197</v>
      </c>
      <c r="D190" s="38" t="s">
        <v>732</v>
      </c>
      <c r="E190" s="38">
        <v>3460340</v>
      </c>
      <c r="F190" s="39" t="s">
        <v>1592</v>
      </c>
      <c r="G190" s="40">
        <v>33000</v>
      </c>
      <c r="H190" s="17">
        <v>33000</v>
      </c>
      <c r="I190" s="58" t="s">
        <v>596</v>
      </c>
      <c r="J190" s="59" t="s">
        <v>1593</v>
      </c>
      <c r="K190" s="59">
        <v>2344</v>
      </c>
      <c r="L190" s="59" t="s">
        <v>330</v>
      </c>
      <c r="M190" s="59" t="s">
        <v>245</v>
      </c>
    </row>
    <row r="191" spans="2:13" ht="15.75" x14ac:dyDescent="0.25">
      <c r="B191" s="39">
        <v>24</v>
      </c>
      <c r="C191" s="37" t="s">
        <v>1585</v>
      </c>
      <c r="D191" s="38" t="s">
        <v>732</v>
      </c>
      <c r="E191" s="38">
        <v>3460266</v>
      </c>
      <c r="F191" s="39" t="s">
        <v>167</v>
      </c>
      <c r="G191" s="40">
        <v>38000</v>
      </c>
      <c r="H191" s="17">
        <v>38000</v>
      </c>
      <c r="I191" s="58" t="s">
        <v>326</v>
      </c>
      <c r="J191" s="59" t="s">
        <v>646</v>
      </c>
      <c r="K191" s="59">
        <v>2345</v>
      </c>
      <c r="L191" s="59" t="s">
        <v>224</v>
      </c>
      <c r="M191" s="59" t="s">
        <v>130</v>
      </c>
    </row>
    <row r="192" spans="2:13" ht="15.75" x14ac:dyDescent="0.25">
      <c r="B192" s="39">
        <v>25</v>
      </c>
      <c r="C192" s="37" t="s">
        <v>1589</v>
      </c>
      <c r="D192" s="38" t="s">
        <v>732</v>
      </c>
      <c r="E192" s="38">
        <v>3460358</v>
      </c>
      <c r="F192" s="39" t="s">
        <v>1594</v>
      </c>
      <c r="G192" s="40">
        <v>33000</v>
      </c>
      <c r="H192" s="17">
        <v>33000</v>
      </c>
      <c r="I192" s="58" t="s">
        <v>837</v>
      </c>
      <c r="J192" s="59" t="s">
        <v>1595</v>
      </c>
      <c r="K192" s="59">
        <v>2340</v>
      </c>
      <c r="L192" s="59" t="s">
        <v>330</v>
      </c>
      <c r="M192" s="59" t="s">
        <v>245</v>
      </c>
    </row>
    <row r="193" spans="2:13" ht="15.75" x14ac:dyDescent="0.25">
      <c r="B193" s="39">
        <v>26</v>
      </c>
      <c r="C193" s="37" t="s">
        <v>240</v>
      </c>
      <c r="D193" s="38" t="s">
        <v>732</v>
      </c>
      <c r="E193" s="38">
        <v>3460249</v>
      </c>
      <c r="F193" s="39" t="s">
        <v>1345</v>
      </c>
      <c r="G193" s="40">
        <v>45000</v>
      </c>
      <c r="H193" s="17">
        <v>45000</v>
      </c>
      <c r="I193" s="58" t="s">
        <v>1423</v>
      </c>
      <c r="J193" s="59" t="s">
        <v>1347</v>
      </c>
      <c r="K193" s="59">
        <v>2347</v>
      </c>
      <c r="L193" s="59" t="s">
        <v>343</v>
      </c>
      <c r="M193" s="59" t="s">
        <v>178</v>
      </c>
    </row>
    <row r="194" spans="2:13" ht="15.75" x14ac:dyDescent="0.25">
      <c r="B194" s="39">
        <v>27</v>
      </c>
      <c r="C194" s="37" t="s">
        <v>1519</v>
      </c>
      <c r="D194" s="38" t="s">
        <v>732</v>
      </c>
      <c r="E194" s="38">
        <v>3460337</v>
      </c>
      <c r="F194" s="39" t="s">
        <v>1596</v>
      </c>
      <c r="G194" s="40">
        <v>33000</v>
      </c>
      <c r="H194" s="17">
        <v>33000</v>
      </c>
      <c r="I194" s="58" t="s">
        <v>596</v>
      </c>
      <c r="J194" s="59" t="s">
        <v>1597</v>
      </c>
      <c r="K194" s="59">
        <v>2348</v>
      </c>
      <c r="L194" s="59" t="s">
        <v>330</v>
      </c>
      <c r="M194" s="59" t="s">
        <v>245</v>
      </c>
    </row>
    <row r="195" spans="2:13" ht="15.75" x14ac:dyDescent="0.25">
      <c r="B195" s="39">
        <v>28</v>
      </c>
      <c r="C195" s="37" t="s">
        <v>240</v>
      </c>
      <c r="D195" s="38" t="s">
        <v>732</v>
      </c>
      <c r="E195" s="38">
        <v>3460303</v>
      </c>
      <c r="F195" s="39" t="s">
        <v>1598</v>
      </c>
      <c r="G195" s="40">
        <v>50000</v>
      </c>
      <c r="H195" s="17">
        <v>50000</v>
      </c>
      <c r="I195" s="58" t="s">
        <v>1599</v>
      </c>
      <c r="J195" s="59" t="s">
        <v>1600</v>
      </c>
      <c r="K195" s="59">
        <v>2349</v>
      </c>
      <c r="L195" s="59" t="s">
        <v>318</v>
      </c>
      <c r="M195" s="59" t="s">
        <v>319</v>
      </c>
    </row>
    <row r="196" spans="2:13" ht="15.75" x14ac:dyDescent="0.25">
      <c r="B196" s="39">
        <v>29</v>
      </c>
      <c r="C196" s="37" t="s">
        <v>1300</v>
      </c>
      <c r="D196" s="38" t="s">
        <v>732</v>
      </c>
      <c r="E196" s="38">
        <v>3460252</v>
      </c>
      <c r="F196" s="39" t="s">
        <v>1601</v>
      </c>
      <c r="G196" s="40">
        <v>45000</v>
      </c>
      <c r="H196" s="17">
        <v>45000</v>
      </c>
      <c r="I196" s="58" t="s">
        <v>1602</v>
      </c>
      <c r="J196" s="59" t="s">
        <v>1603</v>
      </c>
      <c r="K196" s="59">
        <v>2350</v>
      </c>
      <c r="L196" s="59" t="s">
        <v>1331</v>
      </c>
      <c r="M196" s="59" t="s">
        <v>1223</v>
      </c>
    </row>
    <row r="197" spans="2:13" ht="15.75" x14ac:dyDescent="0.25">
      <c r="B197" s="39">
        <v>30</v>
      </c>
      <c r="C197" s="37" t="s">
        <v>883</v>
      </c>
      <c r="D197" s="38" t="s">
        <v>732</v>
      </c>
      <c r="E197" s="38">
        <v>3460375</v>
      </c>
      <c r="F197" s="39" t="s">
        <v>1354</v>
      </c>
      <c r="G197" s="40">
        <v>45000</v>
      </c>
      <c r="H197" s="17">
        <v>45000</v>
      </c>
      <c r="I197" s="58" t="s">
        <v>275</v>
      </c>
      <c r="J197" s="59" t="s">
        <v>1355</v>
      </c>
      <c r="K197" s="59">
        <v>2351</v>
      </c>
      <c r="L197" s="59" t="s">
        <v>330</v>
      </c>
      <c r="M197" s="59" t="s">
        <v>245</v>
      </c>
    </row>
    <row r="198" spans="2:13" ht="15.75" x14ac:dyDescent="0.25">
      <c r="B198" s="39">
        <v>31</v>
      </c>
      <c r="C198" s="37" t="s">
        <v>294</v>
      </c>
      <c r="D198" s="38" t="s">
        <v>732</v>
      </c>
      <c r="E198" s="38">
        <v>3460416</v>
      </c>
      <c r="F198" s="39" t="s">
        <v>1604</v>
      </c>
      <c r="G198" s="40">
        <v>50000</v>
      </c>
      <c r="H198" s="17">
        <v>50000</v>
      </c>
      <c r="I198" s="58" t="s">
        <v>304</v>
      </c>
      <c r="J198" s="59" t="s">
        <v>309</v>
      </c>
      <c r="K198" s="59">
        <v>33882</v>
      </c>
      <c r="L198" s="59" t="s">
        <v>177</v>
      </c>
      <c r="M198" s="59" t="s">
        <v>178</v>
      </c>
    </row>
    <row r="199" spans="2:13" ht="15.75" x14ac:dyDescent="0.25">
      <c r="B199" s="39">
        <v>32</v>
      </c>
      <c r="C199" s="37" t="s">
        <v>294</v>
      </c>
      <c r="D199" s="38" t="s">
        <v>732</v>
      </c>
      <c r="E199" s="38">
        <v>3460418</v>
      </c>
      <c r="F199" s="39" t="s">
        <v>1605</v>
      </c>
      <c r="G199" s="40">
        <v>50000</v>
      </c>
      <c r="H199" s="17">
        <v>50000</v>
      </c>
      <c r="I199" s="58" t="s">
        <v>313</v>
      </c>
      <c r="J199" s="59" t="s">
        <v>314</v>
      </c>
      <c r="K199" s="59">
        <v>33883</v>
      </c>
      <c r="L199" s="59" t="s">
        <v>281</v>
      </c>
      <c r="M199" s="59" t="s">
        <v>245</v>
      </c>
    </row>
    <row r="200" spans="2:13" ht="15.75" x14ac:dyDescent="0.25">
      <c r="B200" s="39">
        <v>33</v>
      </c>
      <c r="C200" s="37" t="s">
        <v>294</v>
      </c>
      <c r="D200" s="38" t="s">
        <v>732</v>
      </c>
      <c r="E200" s="38">
        <v>3460419</v>
      </c>
      <c r="F200" s="39" t="s">
        <v>1606</v>
      </c>
      <c r="G200" s="40">
        <v>50000</v>
      </c>
      <c r="H200" s="17">
        <v>50000</v>
      </c>
      <c r="I200" s="58" t="s">
        <v>316</v>
      </c>
      <c r="J200" s="59" t="s">
        <v>317</v>
      </c>
      <c r="K200" s="59">
        <v>33884</v>
      </c>
      <c r="L200" s="59" t="s">
        <v>203</v>
      </c>
      <c r="M200" s="59" t="s">
        <v>203</v>
      </c>
    </row>
    <row r="201" spans="2:13" ht="15.75" x14ac:dyDescent="0.25">
      <c r="B201" s="39">
        <v>34</v>
      </c>
      <c r="C201" s="37" t="s">
        <v>294</v>
      </c>
      <c r="D201" s="38" t="s">
        <v>732</v>
      </c>
      <c r="E201" s="38">
        <v>3460420</v>
      </c>
      <c r="F201" s="39" t="s">
        <v>1607</v>
      </c>
      <c r="G201" s="40">
        <v>50000</v>
      </c>
      <c r="H201" s="17">
        <v>50000</v>
      </c>
      <c r="I201" s="58" t="s">
        <v>321</v>
      </c>
      <c r="J201" s="59" t="s">
        <v>322</v>
      </c>
      <c r="K201" s="59">
        <v>33885</v>
      </c>
      <c r="L201" s="59" t="s">
        <v>330</v>
      </c>
      <c r="M201" s="59" t="s">
        <v>245</v>
      </c>
    </row>
    <row r="202" spans="2:13" ht="15.75" x14ac:dyDescent="0.25">
      <c r="B202" s="39">
        <v>35</v>
      </c>
      <c r="C202" s="37" t="s">
        <v>294</v>
      </c>
      <c r="D202" s="38" t="s">
        <v>732</v>
      </c>
      <c r="E202" s="38">
        <v>3460421</v>
      </c>
      <c r="F202" s="39" t="s">
        <v>1608</v>
      </c>
      <c r="G202" s="40">
        <v>50000</v>
      </c>
      <c r="H202" s="17">
        <v>50000</v>
      </c>
      <c r="I202" s="58" t="s">
        <v>323</v>
      </c>
      <c r="J202" s="59" t="s">
        <v>324</v>
      </c>
      <c r="K202" s="59">
        <v>33886</v>
      </c>
      <c r="L202" s="59" t="s">
        <v>25</v>
      </c>
      <c r="M202" s="59" t="s">
        <v>108</v>
      </c>
    </row>
    <row r="203" spans="2:13" ht="15.75" x14ac:dyDescent="0.25">
      <c r="B203" s="39">
        <v>36</v>
      </c>
      <c r="C203" s="37" t="s">
        <v>294</v>
      </c>
      <c r="D203" s="38" t="s">
        <v>732</v>
      </c>
      <c r="E203" s="38">
        <v>3460422</v>
      </c>
      <c r="F203" s="39" t="s">
        <v>1609</v>
      </c>
      <c r="G203" s="40">
        <v>50000</v>
      </c>
      <c r="H203" s="17">
        <v>50000</v>
      </c>
      <c r="I203" s="58" t="s">
        <v>326</v>
      </c>
      <c r="J203" s="59" t="s">
        <v>327</v>
      </c>
      <c r="K203" s="59">
        <v>33887</v>
      </c>
      <c r="L203" s="59" t="s">
        <v>25</v>
      </c>
      <c r="M203" s="59" t="s">
        <v>108</v>
      </c>
    </row>
    <row r="204" spans="2:13" ht="15.75" x14ac:dyDescent="0.25">
      <c r="B204" s="39">
        <v>37</v>
      </c>
      <c r="C204" s="37" t="s">
        <v>294</v>
      </c>
      <c r="D204" s="38" t="s">
        <v>732</v>
      </c>
      <c r="E204" s="38">
        <v>3460436</v>
      </c>
      <c r="F204" s="39" t="s">
        <v>1610</v>
      </c>
      <c r="G204" s="40">
        <v>45000</v>
      </c>
      <c r="H204" s="17">
        <v>45000</v>
      </c>
      <c r="I204" s="58" t="s">
        <v>1611</v>
      </c>
      <c r="J204" s="59" t="s">
        <v>338</v>
      </c>
      <c r="K204" s="59">
        <v>33888</v>
      </c>
      <c r="L204" s="59" t="s">
        <v>281</v>
      </c>
      <c r="M204" s="59" t="s">
        <v>245</v>
      </c>
    </row>
    <row r="205" spans="2:13" ht="15.75" x14ac:dyDescent="0.25">
      <c r="B205" s="39">
        <v>38</v>
      </c>
      <c r="C205" s="37" t="s">
        <v>294</v>
      </c>
      <c r="D205" s="38" t="s">
        <v>732</v>
      </c>
      <c r="E205" s="38">
        <v>3460437</v>
      </c>
      <c r="F205" s="39" t="s">
        <v>1612</v>
      </c>
      <c r="G205" s="40">
        <v>45000</v>
      </c>
      <c r="H205" s="17">
        <v>45000</v>
      </c>
      <c r="I205" s="58" t="s">
        <v>684</v>
      </c>
      <c r="J205" s="59" t="s">
        <v>297</v>
      </c>
      <c r="K205" s="59">
        <v>33889</v>
      </c>
      <c r="L205" s="59" t="s">
        <v>330</v>
      </c>
      <c r="M205" s="59" t="s">
        <v>245</v>
      </c>
    </row>
    <row r="206" spans="2:13" ht="15.75" x14ac:dyDescent="0.25">
      <c r="B206" s="39">
        <v>39</v>
      </c>
      <c r="C206" s="37" t="s">
        <v>294</v>
      </c>
      <c r="D206" s="38" t="s">
        <v>732</v>
      </c>
      <c r="E206" s="38">
        <v>3460443</v>
      </c>
      <c r="F206" s="39" t="s">
        <v>1613</v>
      </c>
      <c r="G206" s="40">
        <v>40000</v>
      </c>
      <c r="H206" s="17">
        <v>40000</v>
      </c>
      <c r="I206" s="58" t="s">
        <v>262</v>
      </c>
      <c r="J206" s="59" t="s">
        <v>300</v>
      </c>
      <c r="K206" s="59">
        <v>33890</v>
      </c>
      <c r="L206" s="59" t="s">
        <v>270</v>
      </c>
      <c r="M206" s="59" t="s">
        <v>245</v>
      </c>
    </row>
    <row r="207" spans="2:13" ht="15.75" x14ac:dyDescent="0.25">
      <c r="B207" s="39">
        <v>40</v>
      </c>
      <c r="C207" s="37" t="s">
        <v>294</v>
      </c>
      <c r="D207" s="38" t="s">
        <v>732</v>
      </c>
      <c r="E207" s="38">
        <v>3460444</v>
      </c>
      <c r="F207" s="39" t="s">
        <v>1614</v>
      </c>
      <c r="G207" s="40">
        <v>40000</v>
      </c>
      <c r="H207" s="17">
        <v>40000</v>
      </c>
      <c r="I207" s="58" t="s">
        <v>1615</v>
      </c>
      <c r="J207" s="59" t="s">
        <v>302</v>
      </c>
      <c r="K207" s="59">
        <v>33891</v>
      </c>
      <c r="L207" s="59" t="s">
        <v>330</v>
      </c>
      <c r="M207" s="59" t="s">
        <v>245</v>
      </c>
    </row>
    <row r="208" spans="2:13" ht="15.75" x14ac:dyDescent="0.25">
      <c r="B208" s="39">
        <v>41</v>
      </c>
      <c r="C208" s="37" t="s">
        <v>294</v>
      </c>
      <c r="D208" s="38" t="s">
        <v>732</v>
      </c>
      <c r="E208" s="38">
        <v>3460445</v>
      </c>
      <c r="F208" s="39" t="s">
        <v>1616</v>
      </c>
      <c r="G208" s="40">
        <v>40000</v>
      </c>
      <c r="H208" s="17">
        <v>40000</v>
      </c>
      <c r="I208" s="58" t="s">
        <v>304</v>
      </c>
      <c r="J208" s="59" t="s">
        <v>305</v>
      </c>
      <c r="K208" s="59">
        <v>33892</v>
      </c>
      <c r="L208" s="59" t="s">
        <v>270</v>
      </c>
      <c r="M208" s="59" t="s">
        <v>245</v>
      </c>
    </row>
    <row r="209" spans="2:13" ht="15.75" x14ac:dyDescent="0.25">
      <c r="B209" s="39">
        <v>42</v>
      </c>
      <c r="C209" s="37" t="s">
        <v>294</v>
      </c>
      <c r="D209" s="38" t="s">
        <v>732</v>
      </c>
      <c r="E209" s="38">
        <v>3460446</v>
      </c>
      <c r="F209" s="39" t="s">
        <v>1617</v>
      </c>
      <c r="G209" s="40">
        <v>40000</v>
      </c>
      <c r="H209" s="17">
        <v>40000</v>
      </c>
      <c r="I209" s="58" t="s">
        <v>197</v>
      </c>
      <c r="J209" s="59" t="s">
        <v>309</v>
      </c>
      <c r="K209" s="59">
        <v>33895</v>
      </c>
      <c r="L209" s="59" t="s">
        <v>339</v>
      </c>
      <c r="M209" s="59" t="s">
        <v>178</v>
      </c>
    </row>
    <row r="210" spans="2:13" ht="15.75" x14ac:dyDescent="0.25">
      <c r="B210" s="39">
        <v>43</v>
      </c>
      <c r="C210" s="37" t="s">
        <v>294</v>
      </c>
      <c r="D210" s="38" t="s">
        <v>732</v>
      </c>
      <c r="E210" s="38">
        <v>3460447</v>
      </c>
      <c r="F210" s="39" t="s">
        <v>1618</v>
      </c>
      <c r="G210" s="40">
        <v>40000</v>
      </c>
      <c r="H210" s="17">
        <v>40000</v>
      </c>
      <c r="I210" s="58" t="s">
        <v>313</v>
      </c>
      <c r="J210" s="59" t="s">
        <v>314</v>
      </c>
      <c r="K210" s="59">
        <v>33896</v>
      </c>
      <c r="L210" s="59" t="s">
        <v>270</v>
      </c>
      <c r="M210" s="59" t="s">
        <v>245</v>
      </c>
    </row>
    <row r="211" spans="2:13" ht="15.75" x14ac:dyDescent="0.25">
      <c r="B211" s="39">
        <v>44</v>
      </c>
      <c r="C211" s="37" t="s">
        <v>294</v>
      </c>
      <c r="D211" s="38" t="s">
        <v>732</v>
      </c>
      <c r="E211" s="38">
        <v>3460448</v>
      </c>
      <c r="F211" s="39" t="s">
        <v>1619</v>
      </c>
      <c r="G211" s="40">
        <v>45000</v>
      </c>
      <c r="H211" s="17">
        <v>45000</v>
      </c>
      <c r="I211" s="58" t="s">
        <v>316</v>
      </c>
      <c r="J211" s="59" t="s">
        <v>317</v>
      </c>
      <c r="K211" s="59">
        <v>33897</v>
      </c>
      <c r="L211" s="59" t="s">
        <v>342</v>
      </c>
      <c r="M211" s="59" t="s">
        <v>311</v>
      </c>
    </row>
    <row r="212" spans="2:13" ht="15.75" x14ac:dyDescent="0.25">
      <c r="B212" s="39">
        <v>45</v>
      </c>
      <c r="C212" s="37" t="s">
        <v>294</v>
      </c>
      <c r="D212" s="38" t="s">
        <v>732</v>
      </c>
      <c r="E212" s="38">
        <v>3460449</v>
      </c>
      <c r="F212" s="39" t="s">
        <v>1620</v>
      </c>
      <c r="G212" s="40">
        <v>45000</v>
      </c>
      <c r="H212" s="17">
        <v>45000</v>
      </c>
      <c r="I212" s="58" t="s">
        <v>321</v>
      </c>
      <c r="J212" s="59" t="s">
        <v>322</v>
      </c>
      <c r="K212" s="59">
        <v>33898</v>
      </c>
      <c r="L212" s="59" t="s">
        <v>330</v>
      </c>
      <c r="M212" s="59" t="s">
        <v>245</v>
      </c>
    </row>
    <row r="213" spans="2:13" ht="15.75" x14ac:dyDescent="0.25">
      <c r="B213" s="39">
        <v>46</v>
      </c>
      <c r="C213" s="37" t="s">
        <v>294</v>
      </c>
      <c r="D213" s="38" t="s">
        <v>732</v>
      </c>
      <c r="E213" s="38">
        <v>3460450</v>
      </c>
      <c r="F213" s="39" t="s">
        <v>1621</v>
      </c>
      <c r="G213" s="40">
        <v>45000</v>
      </c>
      <c r="H213" s="17">
        <v>45000</v>
      </c>
      <c r="I213" s="58" t="s">
        <v>323</v>
      </c>
      <c r="J213" s="59" t="s">
        <v>1622</v>
      </c>
      <c r="K213" s="59">
        <v>33899</v>
      </c>
      <c r="L213" s="59" t="s">
        <v>177</v>
      </c>
      <c r="M213" s="59" t="s">
        <v>178</v>
      </c>
    </row>
    <row r="214" spans="2:13" ht="15.75" x14ac:dyDescent="0.25">
      <c r="B214" s="39">
        <v>47</v>
      </c>
      <c r="C214" s="37" t="s">
        <v>294</v>
      </c>
      <c r="D214" s="38" t="s">
        <v>732</v>
      </c>
      <c r="E214" s="38">
        <v>3460451</v>
      </c>
      <c r="F214" s="39" t="s">
        <v>1623</v>
      </c>
      <c r="G214" s="40">
        <v>45000</v>
      </c>
      <c r="H214" s="17">
        <v>45000</v>
      </c>
      <c r="I214" s="58" t="s">
        <v>326</v>
      </c>
      <c r="J214" s="59" t="s">
        <v>327</v>
      </c>
      <c r="K214" s="59">
        <v>33900</v>
      </c>
      <c r="L214" s="59" t="s">
        <v>177</v>
      </c>
      <c r="M214" s="59" t="s">
        <v>178</v>
      </c>
    </row>
    <row r="215" spans="2:13" ht="15.75" x14ac:dyDescent="0.25">
      <c r="B215" s="39">
        <v>48</v>
      </c>
      <c r="C215" s="37" t="s">
        <v>294</v>
      </c>
      <c r="D215" s="38" t="s">
        <v>732</v>
      </c>
      <c r="E215" s="38">
        <v>3460452</v>
      </c>
      <c r="F215" s="39" t="s">
        <v>1624</v>
      </c>
      <c r="G215" s="40">
        <v>45000</v>
      </c>
      <c r="H215" s="17">
        <v>45000</v>
      </c>
      <c r="I215" s="58" t="s">
        <v>1611</v>
      </c>
      <c r="J215" s="59" t="s">
        <v>338</v>
      </c>
      <c r="K215" s="59">
        <v>33901</v>
      </c>
      <c r="L215" s="59" t="s">
        <v>342</v>
      </c>
      <c r="M215" s="59" t="s">
        <v>311</v>
      </c>
    </row>
    <row r="216" spans="2:13" ht="15.75" x14ac:dyDescent="0.25">
      <c r="B216" s="39">
        <v>49</v>
      </c>
      <c r="C216" s="37" t="s">
        <v>294</v>
      </c>
      <c r="D216" s="38" t="s">
        <v>732</v>
      </c>
      <c r="E216" s="38">
        <v>3460453</v>
      </c>
      <c r="F216" s="39" t="s">
        <v>1625</v>
      </c>
      <c r="G216" s="40">
        <v>45000</v>
      </c>
      <c r="H216" s="17">
        <v>45000</v>
      </c>
      <c r="I216" s="58" t="s">
        <v>684</v>
      </c>
      <c r="J216" s="59" t="s">
        <v>297</v>
      </c>
      <c r="K216" s="59">
        <v>33902</v>
      </c>
      <c r="L216" s="59" t="s">
        <v>281</v>
      </c>
      <c r="M216" s="59" t="s">
        <v>245</v>
      </c>
    </row>
    <row r="217" spans="2:13" ht="15.75" x14ac:dyDescent="0.25">
      <c r="B217" s="39">
        <v>50</v>
      </c>
      <c r="C217" s="37" t="s">
        <v>294</v>
      </c>
      <c r="D217" s="38" t="s">
        <v>732</v>
      </c>
      <c r="E217" s="38">
        <v>3460454</v>
      </c>
      <c r="F217" s="39" t="s">
        <v>1626</v>
      </c>
      <c r="G217" s="40">
        <v>45000</v>
      </c>
      <c r="H217" s="17">
        <v>45000</v>
      </c>
      <c r="I217" s="58" t="s">
        <v>262</v>
      </c>
      <c r="J217" s="59" t="s">
        <v>300</v>
      </c>
      <c r="K217" s="59">
        <v>33903</v>
      </c>
      <c r="L217" s="59" t="s">
        <v>281</v>
      </c>
      <c r="M217" s="59" t="s">
        <v>245</v>
      </c>
    </row>
    <row r="218" spans="2:13" ht="15.75" x14ac:dyDescent="0.25">
      <c r="B218" s="39">
        <v>51</v>
      </c>
      <c r="C218" s="37" t="s">
        <v>294</v>
      </c>
      <c r="D218" s="38" t="s">
        <v>732</v>
      </c>
      <c r="E218" s="38">
        <v>3460455</v>
      </c>
      <c r="F218" s="39" t="s">
        <v>1626</v>
      </c>
      <c r="G218" s="40">
        <v>45000</v>
      </c>
      <c r="H218" s="17">
        <v>45000</v>
      </c>
      <c r="I218" s="58" t="s">
        <v>1611</v>
      </c>
      <c r="J218" s="59" t="s">
        <v>302</v>
      </c>
      <c r="K218" s="59">
        <v>33904</v>
      </c>
      <c r="L218" s="59" t="s">
        <v>281</v>
      </c>
      <c r="M218" s="59" t="s">
        <v>245</v>
      </c>
    </row>
    <row r="219" spans="2:13" ht="15.75" x14ac:dyDescent="0.25">
      <c r="B219" s="39">
        <v>52</v>
      </c>
      <c r="C219" s="37" t="s">
        <v>294</v>
      </c>
      <c r="D219" s="38" t="s">
        <v>732</v>
      </c>
      <c r="E219" s="38">
        <v>3460456</v>
      </c>
      <c r="F219" s="39" t="s">
        <v>1627</v>
      </c>
      <c r="G219" s="40">
        <v>45000</v>
      </c>
      <c r="H219" s="17">
        <v>45000</v>
      </c>
      <c r="I219" s="58" t="s">
        <v>304</v>
      </c>
      <c r="J219" s="59" t="s">
        <v>305</v>
      </c>
      <c r="K219" s="59">
        <v>33905</v>
      </c>
      <c r="L219" s="59" t="s">
        <v>342</v>
      </c>
      <c r="M219" s="59" t="s">
        <v>311</v>
      </c>
    </row>
    <row r="220" spans="2:13" ht="15.75" x14ac:dyDescent="0.25">
      <c r="B220" s="39">
        <v>53</v>
      </c>
      <c r="C220" s="37" t="s">
        <v>294</v>
      </c>
      <c r="D220" s="38" t="s">
        <v>732</v>
      </c>
      <c r="E220" s="38">
        <v>3460457</v>
      </c>
      <c r="F220" s="39" t="s">
        <v>1628</v>
      </c>
      <c r="G220" s="40">
        <v>45000</v>
      </c>
      <c r="H220" s="17">
        <v>45000</v>
      </c>
      <c r="I220" s="58" t="s">
        <v>308</v>
      </c>
      <c r="J220" s="59" t="s">
        <v>309</v>
      </c>
      <c r="K220" s="59">
        <v>33906</v>
      </c>
      <c r="L220" s="59" t="s">
        <v>310</v>
      </c>
      <c r="M220" s="59" t="s">
        <v>311</v>
      </c>
    </row>
    <row r="221" spans="2:13" ht="15.75" x14ac:dyDescent="0.25">
      <c r="B221" s="39">
        <v>54</v>
      </c>
      <c r="C221" s="37" t="s">
        <v>294</v>
      </c>
      <c r="D221" s="38" t="s">
        <v>732</v>
      </c>
      <c r="E221" s="38">
        <v>3460458</v>
      </c>
      <c r="F221" s="39" t="s">
        <v>1629</v>
      </c>
      <c r="G221" s="40">
        <v>45000</v>
      </c>
      <c r="H221" s="17">
        <v>45000</v>
      </c>
      <c r="I221" s="58" t="s">
        <v>313</v>
      </c>
      <c r="J221" s="59" t="s">
        <v>314</v>
      </c>
      <c r="K221" s="59">
        <v>33907</v>
      </c>
      <c r="L221" s="59" t="s">
        <v>310</v>
      </c>
      <c r="M221" s="59" t="s">
        <v>311</v>
      </c>
    </row>
    <row r="222" spans="2:13" ht="15.75" x14ac:dyDescent="0.25">
      <c r="B222" s="39">
        <v>55</v>
      </c>
      <c r="C222" s="37" t="s">
        <v>294</v>
      </c>
      <c r="D222" s="38" t="s">
        <v>732</v>
      </c>
      <c r="E222" s="38">
        <v>3460459</v>
      </c>
      <c r="F222" s="39" t="s">
        <v>1630</v>
      </c>
      <c r="G222" s="40">
        <v>45000</v>
      </c>
      <c r="H222" s="17">
        <v>45000</v>
      </c>
      <c r="I222" s="58" t="s">
        <v>316</v>
      </c>
      <c r="J222" s="59" t="s">
        <v>317</v>
      </c>
      <c r="K222" s="59">
        <v>33908</v>
      </c>
      <c r="L222" s="59" t="s">
        <v>270</v>
      </c>
      <c r="M222" s="59" t="s">
        <v>245</v>
      </c>
    </row>
    <row r="223" spans="2:13" ht="15.75" x14ac:dyDescent="0.25">
      <c r="B223" s="39">
        <v>56</v>
      </c>
      <c r="C223" s="37" t="s">
        <v>294</v>
      </c>
      <c r="D223" s="38" t="s">
        <v>732</v>
      </c>
      <c r="E223" s="38">
        <v>3460460</v>
      </c>
      <c r="F223" s="39" t="s">
        <v>1631</v>
      </c>
      <c r="G223" s="40">
        <v>45000</v>
      </c>
      <c r="H223" s="17">
        <v>45000</v>
      </c>
      <c r="I223" s="58" t="s">
        <v>321</v>
      </c>
      <c r="J223" s="59" t="s">
        <v>322</v>
      </c>
      <c r="K223" s="59">
        <v>33909</v>
      </c>
      <c r="L223" s="59" t="s">
        <v>281</v>
      </c>
      <c r="M223" s="59" t="s">
        <v>245</v>
      </c>
    </row>
    <row r="224" spans="2:13" ht="15.75" x14ac:dyDescent="0.25">
      <c r="B224" s="39">
        <v>57</v>
      </c>
      <c r="C224" s="37" t="s">
        <v>294</v>
      </c>
      <c r="D224" s="38" t="s">
        <v>732</v>
      </c>
      <c r="E224" s="38">
        <v>3460461</v>
      </c>
      <c r="F224" s="39" t="s">
        <v>1632</v>
      </c>
      <c r="G224" s="40">
        <v>45000</v>
      </c>
      <c r="H224" s="17">
        <v>45000</v>
      </c>
      <c r="I224" s="58" t="s">
        <v>323</v>
      </c>
      <c r="J224" s="59" t="s">
        <v>1633</v>
      </c>
      <c r="K224" s="59">
        <v>33910</v>
      </c>
      <c r="L224" s="59" t="s">
        <v>330</v>
      </c>
      <c r="M224" s="59" t="s">
        <v>245</v>
      </c>
    </row>
    <row r="225" spans="2:13" ht="15.75" x14ac:dyDescent="0.25">
      <c r="B225" s="39">
        <v>58</v>
      </c>
      <c r="C225" s="37" t="s">
        <v>294</v>
      </c>
      <c r="D225" s="38" t="s">
        <v>732</v>
      </c>
      <c r="E225" s="38">
        <v>3460462</v>
      </c>
      <c r="F225" s="39" t="s">
        <v>1634</v>
      </c>
      <c r="G225" s="40">
        <v>45000</v>
      </c>
      <c r="H225" s="17">
        <v>45000</v>
      </c>
      <c r="I225" s="58" t="s">
        <v>326</v>
      </c>
      <c r="J225" s="59" t="s">
        <v>1635</v>
      </c>
      <c r="K225" s="59">
        <v>33911</v>
      </c>
      <c r="L225" s="59" t="s">
        <v>1331</v>
      </c>
      <c r="M225" s="59" t="s">
        <v>1223</v>
      </c>
    </row>
    <row r="226" spans="2:13" ht="15.75" x14ac:dyDescent="0.25">
      <c r="B226" s="39">
        <v>59</v>
      </c>
      <c r="C226" s="37" t="s">
        <v>294</v>
      </c>
      <c r="D226" s="38" t="s">
        <v>732</v>
      </c>
      <c r="E226" s="38">
        <v>3460463</v>
      </c>
      <c r="F226" s="39" t="s">
        <v>1636</v>
      </c>
      <c r="G226" s="40">
        <v>45000</v>
      </c>
      <c r="H226" s="17">
        <v>45000</v>
      </c>
      <c r="I226" s="58" t="s">
        <v>1611</v>
      </c>
      <c r="J226" s="59" t="s">
        <v>338</v>
      </c>
      <c r="K226" s="59">
        <v>33912</v>
      </c>
      <c r="L226" s="59" t="s">
        <v>203</v>
      </c>
      <c r="M226" s="59" t="s">
        <v>203</v>
      </c>
    </row>
    <row r="227" spans="2:13" ht="18.75" x14ac:dyDescent="0.3">
      <c r="B227" s="5"/>
      <c r="C227" s="5"/>
      <c r="D227" s="13"/>
      <c r="E227" s="30" t="s">
        <v>1637</v>
      </c>
      <c r="F227" s="30" t="s">
        <v>48</v>
      </c>
      <c r="G227" s="28"/>
      <c r="H227" s="25">
        <f>SUM(H168:H226)</f>
        <v>2574000</v>
      </c>
      <c r="I227" s="19"/>
      <c r="J227" s="5"/>
      <c r="K227" s="23"/>
      <c r="L227" s="9"/>
      <c r="M227" s="5"/>
    </row>
    <row r="228" spans="2:13" ht="21" x14ac:dyDescent="0.35">
      <c r="B228" s="5"/>
      <c r="C228" s="5"/>
      <c r="D228" s="13"/>
      <c r="E228" s="31"/>
      <c r="F228" s="56" t="s">
        <v>205</v>
      </c>
      <c r="G228" s="28"/>
      <c r="H228" s="25"/>
      <c r="I228" s="36">
        <f>G167-H227</f>
        <v>1145463</v>
      </c>
      <c r="J228" s="25"/>
      <c r="K228" s="27"/>
      <c r="L228" s="9"/>
      <c r="M228" s="5"/>
    </row>
    <row r="229" spans="2:13" x14ac:dyDescent="0.25">
      <c r="F229" s="6" t="s">
        <v>11</v>
      </c>
      <c r="J229"/>
      <c r="L229" s="10"/>
    </row>
    <row r="230" spans="2:13" x14ac:dyDescent="0.25">
      <c r="B230" s="6" t="s">
        <v>113</v>
      </c>
      <c r="C230" s="6"/>
      <c r="D230" s="6"/>
      <c r="F230"/>
      <c r="H230" s="4"/>
      <c r="J230" s="6" t="s">
        <v>110</v>
      </c>
      <c r="K230" s="6"/>
      <c r="L230" s="10"/>
    </row>
    <row r="231" spans="2:13" x14ac:dyDescent="0.25">
      <c r="B231" s="6" t="s">
        <v>112</v>
      </c>
      <c r="C231" s="6"/>
      <c r="D231" s="6"/>
      <c r="F231"/>
      <c r="H231" s="4"/>
      <c r="J231" s="6" t="s">
        <v>111</v>
      </c>
      <c r="K231" s="6"/>
      <c r="L231" s="10"/>
    </row>
    <row r="232" spans="2:13" x14ac:dyDescent="0.25">
      <c r="B232" s="6" t="s">
        <v>19</v>
      </c>
      <c r="C232" s="6"/>
      <c r="D232" s="6"/>
      <c r="F232"/>
      <c r="H232" s="4"/>
      <c r="J232" s="6" t="s">
        <v>112</v>
      </c>
      <c r="K232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7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4"/>
  <sheetViews>
    <sheetView topLeftCell="C1" zoomScale="60" zoomScaleNormal="60" workbookViewId="0">
      <selection activeCell="C5" sqref="C5:M8"/>
    </sheetView>
  </sheetViews>
  <sheetFormatPr defaultRowHeight="15" x14ac:dyDescent="0.25"/>
  <cols>
    <col min="6" max="6" width="18.7109375" customWidth="1"/>
    <col min="7" max="7" width="11.42578125" customWidth="1"/>
    <col min="8" max="8" width="10.5703125" bestFit="1" customWidth="1"/>
    <col min="9" max="9" width="16.42578125" bestFit="1" customWidth="1"/>
    <col min="10" max="10" width="12.85546875" bestFit="1" customWidth="1"/>
  </cols>
  <sheetData>
    <row r="2" spans="2:13" ht="21" x14ac:dyDescent="0.35">
      <c r="B2" s="2" t="s">
        <v>1559</v>
      </c>
      <c r="C2" s="3"/>
      <c r="D2" s="3"/>
      <c r="E2" s="3"/>
      <c r="F2" s="3"/>
      <c r="G2" s="32"/>
      <c r="H2" s="2"/>
      <c r="I2" s="2"/>
      <c r="J2" s="2" t="s">
        <v>7</v>
      </c>
      <c r="K2" s="33"/>
      <c r="L2" s="8"/>
      <c r="M2" s="3"/>
    </row>
    <row r="3" spans="2:13" s="63" customFormat="1" ht="36" x14ac:dyDescent="0.25">
      <c r="B3" s="60" t="s">
        <v>0</v>
      </c>
      <c r="C3" s="61" t="s">
        <v>1</v>
      </c>
      <c r="D3" s="61" t="s">
        <v>8</v>
      </c>
      <c r="E3" s="60" t="s">
        <v>2</v>
      </c>
      <c r="F3" s="60" t="s">
        <v>3</v>
      </c>
      <c r="G3" s="62" t="s">
        <v>4</v>
      </c>
      <c r="H3" s="61" t="s">
        <v>5</v>
      </c>
      <c r="I3" s="61" t="s">
        <v>9</v>
      </c>
      <c r="J3" s="61" t="s">
        <v>6</v>
      </c>
      <c r="K3" s="61" t="s">
        <v>12</v>
      </c>
      <c r="L3" s="61" t="s">
        <v>14</v>
      </c>
      <c r="M3" s="61" t="s">
        <v>15</v>
      </c>
    </row>
    <row r="4" spans="2:13" ht="15.75" x14ac:dyDescent="0.25">
      <c r="B4" s="15"/>
      <c r="C4" s="16"/>
      <c r="D4" s="126"/>
      <c r="E4" s="126"/>
      <c r="F4" s="24" t="s">
        <v>10</v>
      </c>
      <c r="G4" s="17">
        <f>SUM('211217'!I228)</f>
        <v>1145463</v>
      </c>
      <c r="H4" s="17"/>
      <c r="I4" s="57"/>
      <c r="J4" s="9"/>
      <c r="K4" s="7"/>
      <c r="L4" s="7"/>
      <c r="M4" s="7"/>
    </row>
    <row r="5" spans="2:13" s="63" customFormat="1" x14ac:dyDescent="0.25">
      <c r="B5" s="65">
        <v>1</v>
      </c>
      <c r="C5" s="65" t="s">
        <v>1214</v>
      </c>
      <c r="D5" s="65" t="s">
        <v>732</v>
      </c>
      <c r="E5" s="65">
        <v>3460381</v>
      </c>
      <c r="F5" s="65" t="s">
        <v>1638</v>
      </c>
      <c r="G5" s="65">
        <v>33000</v>
      </c>
      <c r="H5" s="65">
        <v>33000</v>
      </c>
      <c r="I5" s="65" t="s">
        <v>1123</v>
      </c>
      <c r="J5" s="65" t="s">
        <v>1639</v>
      </c>
      <c r="K5" s="65">
        <v>2352</v>
      </c>
      <c r="L5" s="65" t="s">
        <v>330</v>
      </c>
      <c r="M5" s="65" t="s">
        <v>245</v>
      </c>
    </row>
    <row r="6" spans="2:13" s="63" customFormat="1" x14ac:dyDescent="0.25">
      <c r="B6" s="65">
        <v>2</v>
      </c>
      <c r="C6" s="65" t="s">
        <v>883</v>
      </c>
      <c r="D6" s="65" t="s">
        <v>732</v>
      </c>
      <c r="E6" s="65">
        <v>3460399</v>
      </c>
      <c r="F6" s="65" t="s">
        <v>1479</v>
      </c>
      <c r="G6" s="65">
        <v>33000</v>
      </c>
      <c r="H6" s="65">
        <v>33000</v>
      </c>
      <c r="I6" s="65" t="s">
        <v>1480</v>
      </c>
      <c r="J6" s="65" t="s">
        <v>1640</v>
      </c>
      <c r="K6" s="65">
        <v>2354</v>
      </c>
      <c r="L6" s="65" t="s">
        <v>330</v>
      </c>
      <c r="M6" s="65" t="s">
        <v>245</v>
      </c>
    </row>
    <row r="7" spans="2:13" s="63" customFormat="1" x14ac:dyDescent="0.25">
      <c r="B7" s="65">
        <v>3</v>
      </c>
      <c r="C7" s="65" t="s">
        <v>1543</v>
      </c>
      <c r="D7" s="65" t="s">
        <v>732</v>
      </c>
      <c r="E7" s="65">
        <v>3460373</v>
      </c>
      <c r="F7" s="65" t="s">
        <v>1211</v>
      </c>
      <c r="G7" s="65">
        <v>33000</v>
      </c>
      <c r="H7" s="65">
        <v>33000</v>
      </c>
      <c r="I7" s="65" t="s">
        <v>262</v>
      </c>
      <c r="J7" s="65" t="s">
        <v>1212</v>
      </c>
      <c r="K7" s="65">
        <v>2354</v>
      </c>
      <c r="L7" s="65" t="s">
        <v>25</v>
      </c>
      <c r="M7" s="65" t="s">
        <v>108</v>
      </c>
    </row>
    <row r="8" spans="2:13" s="63" customFormat="1" x14ac:dyDescent="0.25">
      <c r="B8" s="65">
        <v>4</v>
      </c>
      <c r="C8" s="65" t="s">
        <v>883</v>
      </c>
      <c r="D8" s="65" t="s">
        <v>732</v>
      </c>
      <c r="E8" s="65">
        <v>3460374</v>
      </c>
      <c r="F8" s="65" t="s">
        <v>891</v>
      </c>
      <c r="G8" s="65">
        <v>45000</v>
      </c>
      <c r="H8" s="65">
        <v>45000</v>
      </c>
      <c r="I8" s="65" t="s">
        <v>892</v>
      </c>
      <c r="J8" s="65" t="s">
        <v>893</v>
      </c>
      <c r="K8" s="65">
        <v>2355</v>
      </c>
      <c r="L8" s="65" t="s">
        <v>330</v>
      </c>
      <c r="M8" s="65" t="s">
        <v>245</v>
      </c>
    </row>
    <row r="9" spans="2:13" ht="18.75" x14ac:dyDescent="0.3">
      <c r="B9" s="5"/>
      <c r="C9" s="5"/>
      <c r="D9" s="146" t="s">
        <v>1641</v>
      </c>
      <c r="E9" s="147"/>
      <c r="F9" s="148"/>
      <c r="G9" s="28">
        <f>SUM(G4:G8)</f>
        <v>1289463</v>
      </c>
      <c r="H9" s="25">
        <f>SUM(H5:H8)</f>
        <v>144000</v>
      </c>
      <c r="I9" s="19"/>
      <c r="J9" s="5"/>
      <c r="K9" s="23"/>
      <c r="L9" s="9"/>
      <c r="M9" s="5"/>
    </row>
    <row r="10" spans="2:13" ht="21" x14ac:dyDescent="0.35">
      <c r="B10" s="5"/>
      <c r="C10" s="5"/>
      <c r="D10" s="13"/>
      <c r="E10" s="31"/>
      <c r="F10" s="56" t="s">
        <v>205</v>
      </c>
      <c r="G10" s="28"/>
      <c r="H10" s="25"/>
      <c r="I10" s="36">
        <f>G4-H9</f>
        <v>1001463</v>
      </c>
      <c r="J10" s="25"/>
      <c r="K10" s="27"/>
      <c r="L10" s="9"/>
      <c r="M10" s="5"/>
    </row>
    <row r="11" spans="2:13" x14ac:dyDescent="0.25">
      <c r="F11" s="6" t="s">
        <v>11</v>
      </c>
      <c r="K11" s="10"/>
      <c r="L11" s="10"/>
    </row>
    <row r="12" spans="2:13" x14ac:dyDescent="0.25">
      <c r="B12" s="6" t="s">
        <v>113</v>
      </c>
      <c r="C12" s="6"/>
      <c r="D12" s="6"/>
      <c r="H12" s="4"/>
      <c r="J12" s="6" t="s">
        <v>110</v>
      </c>
      <c r="K12" s="6"/>
      <c r="L12" s="10"/>
    </row>
    <row r="13" spans="2:13" x14ac:dyDescent="0.25">
      <c r="B13" s="6" t="s">
        <v>112</v>
      </c>
      <c r="C13" s="6"/>
      <c r="D13" s="6"/>
      <c r="H13" s="4"/>
      <c r="J13" s="6" t="s">
        <v>111</v>
      </c>
      <c r="K13" s="6"/>
      <c r="L13" s="10"/>
    </row>
    <row r="14" spans="2:13" x14ac:dyDescent="0.25">
      <c r="B14" s="6" t="s">
        <v>19</v>
      </c>
      <c r="C14" s="6"/>
      <c r="D14" s="6"/>
      <c r="H14" s="4"/>
      <c r="J14" s="6" t="s">
        <v>112</v>
      </c>
      <c r="K14" s="6"/>
    </row>
  </sheetData>
  <mergeCells count="2">
    <mergeCell ref="D4:E4"/>
    <mergeCell ref="D9:F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="70" zoomScaleNormal="70" workbookViewId="0">
      <selection activeCell="B4" sqref="B4:L7"/>
    </sheetView>
  </sheetViews>
  <sheetFormatPr defaultRowHeight="15" x14ac:dyDescent="0.25"/>
  <cols>
    <col min="2" max="2" width="13.5703125" bestFit="1" customWidth="1"/>
    <col min="3" max="3" width="11.5703125" bestFit="1" customWidth="1"/>
    <col min="7" max="7" width="11.28515625" bestFit="1" customWidth="1"/>
    <col min="9" max="9" width="11.28515625" bestFit="1" customWidth="1"/>
    <col min="16" max="16" width="13.42578125" bestFit="1" customWidth="1"/>
  </cols>
  <sheetData>
    <row r="1" spans="1:16" ht="21" x14ac:dyDescent="0.25">
      <c r="A1" s="133" t="s">
        <v>1642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6" ht="36.75" x14ac:dyDescent="0.25">
      <c r="A2" s="13" t="s">
        <v>0</v>
      </c>
      <c r="B2" s="7" t="s">
        <v>1</v>
      </c>
      <c r="C2" s="7" t="s">
        <v>8</v>
      </c>
      <c r="D2" s="13" t="s">
        <v>2</v>
      </c>
      <c r="E2" s="66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67" t="s">
        <v>12</v>
      </c>
      <c r="K2" s="7" t="s">
        <v>14</v>
      </c>
      <c r="L2" s="7" t="s">
        <v>15</v>
      </c>
    </row>
    <row r="3" spans="1:16" ht="15.75" x14ac:dyDescent="0.25">
      <c r="A3" s="136" t="s">
        <v>10</v>
      </c>
      <c r="B3" s="126"/>
      <c r="C3" s="126"/>
      <c r="D3" s="126"/>
      <c r="E3" s="126"/>
      <c r="F3" s="137"/>
      <c r="G3" s="17">
        <v>1001463</v>
      </c>
      <c r="H3" s="7"/>
      <c r="I3" s="7"/>
      <c r="J3" s="67" t="s">
        <v>7</v>
      </c>
      <c r="K3" s="7"/>
      <c r="L3" s="7"/>
    </row>
    <row r="4" spans="1:16" x14ac:dyDescent="0.25">
      <c r="A4" s="5">
        <v>1</v>
      </c>
      <c r="B4" s="5" t="s">
        <v>1643</v>
      </c>
      <c r="C4" s="5" t="s">
        <v>13</v>
      </c>
      <c r="D4" s="11">
        <v>3460469</v>
      </c>
      <c r="E4" s="5" t="s">
        <v>1644</v>
      </c>
      <c r="F4" s="18">
        <v>45000</v>
      </c>
      <c r="G4" s="18">
        <v>45000</v>
      </c>
      <c r="H4" s="19" t="s">
        <v>262</v>
      </c>
      <c r="I4" s="5" t="s">
        <v>302</v>
      </c>
      <c r="J4" s="23">
        <v>2008</v>
      </c>
      <c r="K4" s="9" t="s">
        <v>270</v>
      </c>
      <c r="L4" s="5" t="s">
        <v>245</v>
      </c>
    </row>
    <row r="5" spans="1:16" x14ac:dyDescent="0.25">
      <c r="A5" s="5">
        <f>A4+1</f>
        <v>2</v>
      </c>
      <c r="B5" s="5" t="s">
        <v>1643</v>
      </c>
      <c r="C5" s="5" t="s">
        <v>13</v>
      </c>
      <c r="D5" s="11">
        <v>3460470</v>
      </c>
      <c r="E5" s="5" t="s">
        <v>1645</v>
      </c>
      <c r="F5" s="18">
        <v>45000</v>
      </c>
      <c r="G5" s="18">
        <v>45000</v>
      </c>
      <c r="H5" s="19" t="s">
        <v>282</v>
      </c>
      <c r="I5" s="5" t="s">
        <v>314</v>
      </c>
      <c r="J5" s="23">
        <v>2010</v>
      </c>
      <c r="K5" s="9" t="s">
        <v>281</v>
      </c>
      <c r="L5" s="5" t="s">
        <v>245</v>
      </c>
    </row>
    <row r="6" spans="1:16" ht="15.75" thickBot="1" x14ac:dyDescent="0.3">
      <c r="A6" s="5">
        <f>A5+1</f>
        <v>3</v>
      </c>
      <c r="B6" s="5" t="s">
        <v>1643</v>
      </c>
      <c r="C6" s="5" t="s">
        <v>13</v>
      </c>
      <c r="D6" s="68">
        <v>3460471</v>
      </c>
      <c r="E6" s="5" t="s">
        <v>1646</v>
      </c>
      <c r="F6" s="18">
        <v>45000</v>
      </c>
      <c r="G6" s="18">
        <v>45000</v>
      </c>
      <c r="H6" s="19" t="s">
        <v>262</v>
      </c>
      <c r="I6" s="5" t="s">
        <v>327</v>
      </c>
      <c r="J6" s="23">
        <v>8027</v>
      </c>
      <c r="K6" s="9" t="s">
        <v>342</v>
      </c>
      <c r="L6" s="5" t="s">
        <v>311</v>
      </c>
    </row>
    <row r="7" spans="1:16" ht="18" thickTop="1" thickBot="1" x14ac:dyDescent="0.3">
      <c r="A7" s="5">
        <f>A6+1</f>
        <v>4</v>
      </c>
      <c r="B7" s="5" t="s">
        <v>1643</v>
      </c>
      <c r="C7" s="5" t="s">
        <v>13</v>
      </c>
      <c r="D7" s="69">
        <v>3460472</v>
      </c>
      <c r="E7" s="11" t="s">
        <v>1647</v>
      </c>
      <c r="F7" s="18">
        <v>45000</v>
      </c>
      <c r="G7" s="18">
        <v>45000</v>
      </c>
      <c r="H7" s="19" t="s">
        <v>321</v>
      </c>
      <c r="I7" s="5" t="s">
        <v>322</v>
      </c>
      <c r="J7" s="23">
        <v>8030</v>
      </c>
      <c r="K7" s="9" t="s">
        <v>177</v>
      </c>
      <c r="L7" s="5" t="s">
        <v>178</v>
      </c>
      <c r="P7" s="123">
        <v>-405000</v>
      </c>
    </row>
    <row r="8" spans="1:16" ht="17.25" thickBot="1" x14ac:dyDescent="0.3">
      <c r="A8" s="138" t="s">
        <v>1648</v>
      </c>
      <c r="B8" s="139"/>
      <c r="C8" s="139"/>
      <c r="D8" s="139"/>
      <c r="E8" s="140"/>
      <c r="F8" s="70">
        <f>SUM(F4:F7)</f>
        <v>180000</v>
      </c>
      <c r="G8" s="70">
        <f>SUM(G4:G7)</f>
        <v>180000</v>
      </c>
      <c r="H8" s="19"/>
      <c r="I8" s="5"/>
      <c r="J8" s="71"/>
      <c r="K8" s="9"/>
      <c r="L8" s="5"/>
      <c r="P8" s="124">
        <v>4493000</v>
      </c>
    </row>
    <row r="9" spans="1:16" ht="17.25" thickBot="1" x14ac:dyDescent="0.3">
      <c r="A9" s="138" t="s">
        <v>1649</v>
      </c>
      <c r="B9" s="139"/>
      <c r="C9" s="139"/>
      <c r="D9" s="139"/>
      <c r="E9" s="140"/>
      <c r="F9" s="70">
        <v>0</v>
      </c>
      <c r="G9" s="70">
        <v>0</v>
      </c>
      <c r="H9" s="5"/>
      <c r="I9" s="5"/>
      <c r="J9" s="71"/>
      <c r="K9" s="9"/>
      <c r="L9" s="5"/>
      <c r="P9" s="124">
        <v>8936000</v>
      </c>
    </row>
    <row r="10" spans="1:16" ht="17.25" thickBot="1" x14ac:dyDescent="0.3">
      <c r="A10" s="141" t="s">
        <v>1650</v>
      </c>
      <c r="B10" s="142"/>
      <c r="C10" s="142"/>
      <c r="D10" s="142"/>
      <c r="E10" s="142"/>
      <c r="F10" s="70"/>
      <c r="G10" s="70">
        <f>G8+G9</f>
        <v>180000</v>
      </c>
      <c r="H10" s="72"/>
      <c r="I10" s="73"/>
      <c r="J10" s="74"/>
      <c r="K10" s="75"/>
      <c r="L10" s="73"/>
      <c r="P10" s="124">
        <v>100000</v>
      </c>
    </row>
    <row r="11" spans="1:16" ht="17.25" thickBot="1" x14ac:dyDescent="0.3">
      <c r="A11" s="15"/>
      <c r="B11" s="16"/>
      <c r="C11" s="126" t="s">
        <v>205</v>
      </c>
      <c r="D11" s="126"/>
      <c r="E11" s="24"/>
      <c r="F11" s="57"/>
      <c r="G11" s="17">
        <f>G3-G10</f>
        <v>821463</v>
      </c>
      <c r="H11" s="75"/>
      <c r="I11" s="75"/>
      <c r="J11" s="74"/>
      <c r="K11" s="75"/>
      <c r="L11" s="76"/>
      <c r="P11" s="124">
        <v>6983000</v>
      </c>
    </row>
    <row r="12" spans="1:16" ht="17.25" thickBot="1" x14ac:dyDescent="0.3">
      <c r="A12" s="143" t="s">
        <v>11</v>
      </c>
      <c r="B12" s="144"/>
      <c r="C12" s="144"/>
      <c r="D12" s="144"/>
      <c r="E12" s="144"/>
      <c r="F12" s="145"/>
      <c r="G12" s="3"/>
      <c r="H12" s="3"/>
      <c r="I12" s="3"/>
      <c r="J12" s="8"/>
      <c r="K12" s="8"/>
      <c r="L12" s="3"/>
      <c r="P12" s="124">
        <v>-993249</v>
      </c>
    </row>
    <row r="13" spans="1:16" x14ac:dyDescent="0.25">
      <c r="A13" s="77" t="s">
        <v>16</v>
      </c>
      <c r="B13" s="78"/>
      <c r="C13" s="79"/>
      <c r="D13" s="79"/>
      <c r="E13" s="79"/>
      <c r="F13" s="127" t="s">
        <v>1651</v>
      </c>
      <c r="G13" s="128"/>
      <c r="H13" s="80" t="s">
        <v>1652</v>
      </c>
      <c r="I13" s="80"/>
      <c r="J13" s="81"/>
      <c r="K13" s="81"/>
      <c r="L13" s="82"/>
    </row>
    <row r="14" spans="1:16" x14ac:dyDescent="0.25">
      <c r="A14" s="83" t="s">
        <v>18</v>
      </c>
      <c r="B14" s="84"/>
      <c r="C14" s="20"/>
      <c r="D14" s="20"/>
      <c r="E14" s="20"/>
      <c r="F14" s="129" t="s">
        <v>18</v>
      </c>
      <c r="G14" s="130"/>
      <c r="H14" s="20"/>
      <c r="I14" s="20"/>
      <c r="J14" s="20"/>
      <c r="K14" s="81"/>
      <c r="L14" s="85"/>
      <c r="P14" s="4">
        <f>SUM(P7:P13)</f>
        <v>19113751</v>
      </c>
    </row>
    <row r="15" spans="1:16" ht="15.75" thickBot="1" x14ac:dyDescent="0.3">
      <c r="A15" s="83" t="s">
        <v>19</v>
      </c>
      <c r="B15" s="86"/>
      <c r="C15" s="87"/>
      <c r="D15" s="88"/>
      <c r="E15" s="89"/>
      <c r="F15" s="131" t="s">
        <v>1653</v>
      </c>
      <c r="G15" s="132"/>
      <c r="H15" s="87"/>
      <c r="I15" s="88"/>
      <c r="J15" s="88"/>
      <c r="K15" s="88"/>
      <c r="L15" s="90"/>
    </row>
  </sheetData>
  <mergeCells count="10">
    <mergeCell ref="A12:F12"/>
    <mergeCell ref="F13:G13"/>
    <mergeCell ref="F14:G14"/>
    <mergeCell ref="F15:G15"/>
    <mergeCell ref="A1:L1"/>
    <mergeCell ref="A3:F3"/>
    <mergeCell ref="A8:E8"/>
    <mergeCell ref="A9:E9"/>
    <mergeCell ref="A10:E10"/>
    <mergeCell ref="C11:D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0"/>
  <sheetViews>
    <sheetView topLeftCell="A165" zoomScale="115" zoomScaleNormal="115" workbookViewId="0">
      <selection activeCell="N173" sqref="N173"/>
    </sheetView>
  </sheetViews>
  <sheetFormatPr defaultRowHeight="15" x14ac:dyDescent="0.25"/>
  <cols>
    <col min="1" max="1" width="3.7109375" customWidth="1"/>
    <col min="2" max="2" width="5.28515625" customWidth="1"/>
    <col min="3" max="3" width="15.28515625" customWidth="1"/>
    <col min="4" max="4" width="10.42578125" customWidth="1"/>
    <col min="5" max="5" width="10.7109375" customWidth="1"/>
    <col min="6" max="6" width="15.28515625" style="4" customWidth="1"/>
    <col min="7" max="7" width="13" customWidth="1"/>
    <col min="8" max="8" width="13.140625" customWidth="1"/>
    <col min="9" max="9" width="16.7109375" customWidth="1"/>
    <col min="10" max="10" width="14.5703125" style="10" customWidth="1"/>
    <col min="11" max="11" width="8.140625" style="10" customWidth="1"/>
    <col min="12" max="12" width="12.71093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232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16244547</v>
      </c>
      <c r="I167" s="7"/>
      <c r="J167" s="9"/>
      <c r="K167" s="7"/>
      <c r="L167" s="7"/>
      <c r="M167" s="7"/>
    </row>
    <row r="168" spans="2:13" x14ac:dyDescent="0.25">
      <c r="B168" s="5">
        <v>1</v>
      </c>
      <c r="C168" s="5" t="s">
        <v>212</v>
      </c>
      <c r="D168" s="5" t="s">
        <v>97</v>
      </c>
      <c r="E168" s="11">
        <v>3458316</v>
      </c>
      <c r="F168" s="5" t="s">
        <v>233</v>
      </c>
      <c r="G168" s="18">
        <v>33000</v>
      </c>
      <c r="H168" s="18">
        <v>33000</v>
      </c>
      <c r="I168" s="19" t="s">
        <v>234</v>
      </c>
      <c r="J168" s="5" t="s">
        <v>235</v>
      </c>
      <c r="K168" s="23">
        <v>1862</v>
      </c>
      <c r="L168" s="9" t="s">
        <v>216</v>
      </c>
      <c r="M168" s="5" t="s">
        <v>71</v>
      </c>
    </row>
    <row r="169" spans="2:13" x14ac:dyDescent="0.25">
      <c r="B169" s="5">
        <f>B168+1</f>
        <v>2</v>
      </c>
      <c r="C169" s="5" t="s">
        <v>236</v>
      </c>
      <c r="D169" s="5" t="s">
        <v>97</v>
      </c>
      <c r="E169" s="11">
        <v>3458318</v>
      </c>
      <c r="F169" s="5" t="s">
        <v>237</v>
      </c>
      <c r="G169" s="18">
        <v>33000</v>
      </c>
      <c r="H169" s="18">
        <v>33000</v>
      </c>
      <c r="I169" s="19" t="s">
        <v>238</v>
      </c>
      <c r="J169" s="5" t="s">
        <v>239</v>
      </c>
      <c r="K169" s="23">
        <v>1863</v>
      </c>
      <c r="L169" s="9" t="s">
        <v>204</v>
      </c>
      <c r="M169" s="5" t="s">
        <v>204</v>
      </c>
    </row>
    <row r="170" spans="2:13" x14ac:dyDescent="0.25">
      <c r="B170" s="5">
        <f>B169+1</f>
        <v>3</v>
      </c>
      <c r="C170" s="5" t="s">
        <v>240</v>
      </c>
      <c r="D170" s="5" t="s">
        <v>97</v>
      </c>
      <c r="E170" s="11">
        <v>3458309</v>
      </c>
      <c r="F170" s="5" t="s">
        <v>241</v>
      </c>
      <c r="G170" s="18">
        <v>45000</v>
      </c>
      <c r="H170" s="18">
        <v>45000</v>
      </c>
      <c r="I170" s="19" t="s">
        <v>242</v>
      </c>
      <c r="J170" s="5" t="s">
        <v>243</v>
      </c>
      <c r="K170" s="23">
        <v>1864</v>
      </c>
      <c r="L170" s="9" t="s">
        <v>244</v>
      </c>
      <c r="M170" s="5" t="s">
        <v>245</v>
      </c>
    </row>
    <row r="171" spans="2:13" x14ac:dyDescent="0.25">
      <c r="B171" s="5">
        <v>4</v>
      </c>
      <c r="C171" s="5" t="s">
        <v>240</v>
      </c>
      <c r="D171" s="5" t="s">
        <v>97</v>
      </c>
      <c r="E171" s="11">
        <v>3458308</v>
      </c>
      <c r="F171" s="5" t="s">
        <v>246</v>
      </c>
      <c r="G171" s="18">
        <v>45000</v>
      </c>
      <c r="H171" s="18">
        <v>45000</v>
      </c>
      <c r="I171" s="19" t="s">
        <v>247</v>
      </c>
      <c r="J171" s="5" t="s">
        <v>248</v>
      </c>
      <c r="K171" s="23">
        <v>1866</v>
      </c>
      <c r="L171" s="9" t="s">
        <v>249</v>
      </c>
      <c r="M171" s="5" t="s">
        <v>245</v>
      </c>
    </row>
    <row r="172" spans="2:13" x14ac:dyDescent="0.25">
      <c r="B172" s="5">
        <v>5</v>
      </c>
      <c r="C172" s="5" t="s">
        <v>250</v>
      </c>
      <c r="D172" s="5" t="s">
        <v>97</v>
      </c>
      <c r="E172" s="11">
        <v>3458307</v>
      </c>
      <c r="F172" s="5" t="s">
        <v>251</v>
      </c>
      <c r="G172" s="18">
        <v>33000</v>
      </c>
      <c r="H172" s="18">
        <v>33000</v>
      </c>
      <c r="I172" s="19" t="s">
        <v>67</v>
      </c>
      <c r="J172" s="5" t="s">
        <v>252</v>
      </c>
      <c r="K172" s="23">
        <v>1865</v>
      </c>
      <c r="L172" s="9" t="s">
        <v>253</v>
      </c>
      <c r="M172" s="5" t="s">
        <v>264</v>
      </c>
    </row>
    <row r="173" spans="2:13" x14ac:dyDescent="0.25">
      <c r="B173" s="5">
        <v>6</v>
      </c>
      <c r="C173" s="5" t="s">
        <v>236</v>
      </c>
      <c r="D173" s="5" t="s">
        <v>97</v>
      </c>
      <c r="E173" s="11">
        <v>3458319</v>
      </c>
      <c r="F173" s="5" t="s">
        <v>254</v>
      </c>
      <c r="G173" s="18">
        <v>33000</v>
      </c>
      <c r="H173" s="18">
        <v>33000</v>
      </c>
      <c r="I173" s="19" t="s">
        <v>208</v>
      </c>
      <c r="J173" s="5" t="s">
        <v>255</v>
      </c>
      <c r="K173" s="23">
        <v>1868</v>
      </c>
      <c r="L173" s="9" t="s">
        <v>256</v>
      </c>
      <c r="M173" s="5" t="s">
        <v>71</v>
      </c>
    </row>
    <row r="174" spans="2:13" x14ac:dyDescent="0.25">
      <c r="B174" s="5">
        <v>7</v>
      </c>
      <c r="C174" s="5" t="s">
        <v>212</v>
      </c>
      <c r="D174" s="5" t="s">
        <v>97</v>
      </c>
      <c r="E174" s="11">
        <v>3458317</v>
      </c>
      <c r="F174" s="5" t="s">
        <v>257</v>
      </c>
      <c r="G174" s="18">
        <v>33000</v>
      </c>
      <c r="H174" s="18">
        <v>33000</v>
      </c>
      <c r="I174" s="19" t="s">
        <v>258</v>
      </c>
      <c r="J174" s="5" t="s">
        <v>259</v>
      </c>
      <c r="K174" s="23">
        <v>1867</v>
      </c>
      <c r="L174" s="9" t="s">
        <v>216</v>
      </c>
      <c r="M174" s="5" t="s">
        <v>71</v>
      </c>
    </row>
    <row r="175" spans="2:13" x14ac:dyDescent="0.25">
      <c r="B175" s="5">
        <v>8</v>
      </c>
      <c r="C175" s="5" t="s">
        <v>260</v>
      </c>
      <c r="D175" s="5" t="s">
        <v>97</v>
      </c>
      <c r="E175" s="11">
        <v>3458315</v>
      </c>
      <c r="F175" s="5" t="s">
        <v>261</v>
      </c>
      <c r="G175" s="18">
        <v>40000</v>
      </c>
      <c r="H175" s="18">
        <v>40000</v>
      </c>
      <c r="I175" s="19" t="s">
        <v>262</v>
      </c>
      <c r="J175" s="5" t="s">
        <v>263</v>
      </c>
      <c r="K175" s="23">
        <v>1869</v>
      </c>
      <c r="L175" s="9" t="s">
        <v>224</v>
      </c>
      <c r="M175" s="5" t="s">
        <v>130</v>
      </c>
    </row>
    <row r="176" spans="2:13" x14ac:dyDescent="0.25">
      <c r="B176" s="5">
        <v>9</v>
      </c>
      <c r="C176" s="5" t="s">
        <v>199</v>
      </c>
      <c r="D176" s="5" t="s">
        <v>97</v>
      </c>
      <c r="E176" s="11">
        <v>3458298</v>
      </c>
      <c r="F176" s="5" t="s">
        <v>265</v>
      </c>
      <c r="G176" s="18">
        <v>33000</v>
      </c>
      <c r="H176" s="18">
        <v>33000</v>
      </c>
      <c r="I176" s="19" t="s">
        <v>93</v>
      </c>
      <c r="J176" s="5" t="s">
        <v>266</v>
      </c>
      <c r="K176" s="23">
        <v>1870</v>
      </c>
      <c r="L176" s="9" t="s">
        <v>267</v>
      </c>
      <c r="M176" s="5" t="s">
        <v>245</v>
      </c>
    </row>
    <row r="177" spans="2:13" x14ac:dyDescent="0.25">
      <c r="B177" s="5">
        <v>10</v>
      </c>
      <c r="C177" s="5" t="s">
        <v>199</v>
      </c>
      <c r="D177" s="5" t="s">
        <v>97</v>
      </c>
      <c r="E177" s="11">
        <v>3458300</v>
      </c>
      <c r="F177" s="5" t="s">
        <v>268</v>
      </c>
      <c r="G177" s="18">
        <v>33000</v>
      </c>
      <c r="H177" s="18">
        <v>33000</v>
      </c>
      <c r="I177" s="19" t="s">
        <v>190</v>
      </c>
      <c r="J177" s="5" t="s">
        <v>269</v>
      </c>
      <c r="K177" s="23">
        <v>1871</v>
      </c>
      <c r="L177" s="9" t="s">
        <v>270</v>
      </c>
      <c r="M177" s="5" t="s">
        <v>245</v>
      </c>
    </row>
    <row r="178" spans="2:13" x14ac:dyDescent="0.25">
      <c r="B178" s="5">
        <v>11</v>
      </c>
      <c r="C178" s="5" t="s">
        <v>179</v>
      </c>
      <c r="D178" s="5" t="s">
        <v>97</v>
      </c>
      <c r="E178" s="11">
        <v>3458334</v>
      </c>
      <c r="F178" s="5" t="s">
        <v>271</v>
      </c>
      <c r="G178" s="18">
        <v>45000</v>
      </c>
      <c r="H178" s="18">
        <v>45000</v>
      </c>
      <c r="I178" s="19" t="s">
        <v>272</v>
      </c>
      <c r="J178" s="5" t="s">
        <v>273</v>
      </c>
      <c r="K178" s="23">
        <v>1872</v>
      </c>
      <c r="L178" s="9" t="s">
        <v>177</v>
      </c>
      <c r="M178" s="5" t="s">
        <v>178</v>
      </c>
    </row>
    <row r="179" spans="2:13" x14ac:dyDescent="0.25">
      <c r="B179" s="5">
        <v>12</v>
      </c>
      <c r="C179" s="5" t="s">
        <v>250</v>
      </c>
      <c r="D179" s="5" t="s">
        <v>97</v>
      </c>
      <c r="E179" s="11">
        <v>3458331</v>
      </c>
      <c r="F179" s="5" t="s">
        <v>274</v>
      </c>
      <c r="G179" s="18">
        <v>33000</v>
      </c>
      <c r="H179" s="18">
        <v>33000</v>
      </c>
      <c r="I179" s="19" t="s">
        <v>275</v>
      </c>
      <c r="J179" s="5" t="s">
        <v>276</v>
      </c>
      <c r="K179" s="23">
        <v>1873</v>
      </c>
      <c r="L179" s="9" t="s">
        <v>277</v>
      </c>
      <c r="M179" s="5" t="s">
        <v>245</v>
      </c>
    </row>
    <row r="180" spans="2:13" x14ac:dyDescent="0.25">
      <c r="B180" s="5">
        <v>13</v>
      </c>
      <c r="C180" s="5" t="s">
        <v>179</v>
      </c>
      <c r="D180" s="5" t="s">
        <v>97</v>
      </c>
      <c r="E180" s="11">
        <v>3458335</v>
      </c>
      <c r="F180" s="5" t="s">
        <v>180</v>
      </c>
      <c r="G180" s="18">
        <v>45000</v>
      </c>
      <c r="H180" s="18">
        <v>45000</v>
      </c>
      <c r="I180" s="19" t="s">
        <v>181</v>
      </c>
      <c r="J180" s="5" t="s">
        <v>278</v>
      </c>
      <c r="K180" s="23">
        <v>1874</v>
      </c>
      <c r="L180" s="9" t="s">
        <v>177</v>
      </c>
      <c r="M180" s="5" t="s">
        <v>178</v>
      </c>
    </row>
    <row r="181" spans="2:13" x14ac:dyDescent="0.25">
      <c r="B181" s="5">
        <v>14</v>
      </c>
      <c r="C181" s="5" t="s">
        <v>279</v>
      </c>
      <c r="D181" s="5" t="s">
        <v>97</v>
      </c>
      <c r="E181" s="11">
        <v>3458330</v>
      </c>
      <c r="F181" s="5" t="s">
        <v>280</v>
      </c>
      <c r="G181" s="18">
        <v>45000</v>
      </c>
      <c r="H181" s="18">
        <v>45000</v>
      </c>
      <c r="I181" s="19" t="s">
        <v>282</v>
      </c>
      <c r="J181" s="5" t="s">
        <v>283</v>
      </c>
      <c r="K181" s="23">
        <v>1875</v>
      </c>
      <c r="L181" s="9" t="s">
        <v>281</v>
      </c>
      <c r="M181" s="5" t="s">
        <v>245</v>
      </c>
    </row>
    <row r="182" spans="2:13" x14ac:dyDescent="0.25">
      <c r="B182" s="5">
        <v>15</v>
      </c>
      <c r="C182" s="5" t="s">
        <v>284</v>
      </c>
      <c r="D182" s="5" t="s">
        <v>97</v>
      </c>
      <c r="E182" s="11">
        <v>3458332</v>
      </c>
      <c r="F182" s="5" t="s">
        <v>285</v>
      </c>
      <c r="G182" s="18">
        <v>60000</v>
      </c>
      <c r="H182" s="18">
        <v>60000</v>
      </c>
      <c r="I182" s="19" t="s">
        <v>286</v>
      </c>
      <c r="J182" s="5" t="s">
        <v>287</v>
      </c>
      <c r="K182" s="23">
        <v>1877</v>
      </c>
      <c r="L182" s="9" t="s">
        <v>288</v>
      </c>
      <c r="M182" s="5" t="s">
        <v>288</v>
      </c>
    </row>
    <row r="183" spans="2:13" x14ac:dyDescent="0.25">
      <c r="B183" s="5">
        <v>16</v>
      </c>
      <c r="C183" s="5" t="s">
        <v>236</v>
      </c>
      <c r="D183" s="5" t="s">
        <v>97</v>
      </c>
      <c r="E183" s="11">
        <v>3458328</v>
      </c>
      <c r="F183" s="5" t="s">
        <v>289</v>
      </c>
      <c r="G183" s="18">
        <v>33000</v>
      </c>
      <c r="H183" s="18">
        <v>33000</v>
      </c>
      <c r="I183" s="19" t="s">
        <v>290</v>
      </c>
      <c r="J183" s="5" t="s">
        <v>291</v>
      </c>
      <c r="K183" s="23">
        <v>1876</v>
      </c>
      <c r="L183" s="9" t="s">
        <v>216</v>
      </c>
      <c r="M183" s="5" t="s">
        <v>71</v>
      </c>
    </row>
    <row r="184" spans="2:13" x14ac:dyDescent="0.25">
      <c r="B184" s="5"/>
      <c r="C184" s="5"/>
      <c r="D184" s="5"/>
      <c r="E184" s="11"/>
      <c r="F184" s="5"/>
      <c r="G184" s="18"/>
      <c r="H184" s="18"/>
      <c r="I184" s="19"/>
      <c r="J184" s="5"/>
      <c r="K184" s="23"/>
      <c r="L184" s="9"/>
      <c r="M184" s="5"/>
    </row>
    <row r="185" spans="2:13" ht="18.75" x14ac:dyDescent="0.3">
      <c r="B185" s="5"/>
      <c r="C185" s="5"/>
      <c r="D185" s="13"/>
      <c r="E185" s="30" t="s">
        <v>292</v>
      </c>
      <c r="F185" s="30" t="s">
        <v>48</v>
      </c>
      <c r="G185" s="28"/>
      <c r="H185" s="25">
        <f>SUM(H168:H184)</f>
        <v>622000</v>
      </c>
      <c r="I185" s="19"/>
      <c r="J185" s="5"/>
      <c r="K185" s="23"/>
      <c r="L185" s="9"/>
      <c r="M185" s="5"/>
    </row>
    <row r="186" spans="2:13" ht="18.75" x14ac:dyDescent="0.3">
      <c r="B186" s="5"/>
      <c r="C186" s="5"/>
      <c r="D186" s="13"/>
      <c r="E186" s="31"/>
      <c r="F186" s="13"/>
      <c r="G186" s="28"/>
      <c r="H186" s="25" t="s">
        <v>142</v>
      </c>
      <c r="I186" s="36">
        <v>15622547</v>
      </c>
      <c r="J186" s="25"/>
      <c r="K186" s="27"/>
      <c r="L186" s="9"/>
      <c r="M186" s="5"/>
    </row>
    <row r="187" spans="2:13" x14ac:dyDescent="0.25">
      <c r="F187" s="6" t="s">
        <v>11</v>
      </c>
      <c r="J187"/>
      <c r="L187" s="10"/>
    </row>
    <row r="188" spans="2:13" x14ac:dyDescent="0.25">
      <c r="B188" s="6" t="s">
        <v>113</v>
      </c>
      <c r="C188" s="6"/>
      <c r="D188" s="6"/>
      <c r="F188"/>
      <c r="H188" s="4"/>
      <c r="J188" s="6" t="s">
        <v>110</v>
      </c>
      <c r="K188" s="6"/>
      <c r="L188" s="10"/>
    </row>
    <row r="189" spans="2:13" x14ac:dyDescent="0.25">
      <c r="B189" s="6" t="s">
        <v>112</v>
      </c>
      <c r="C189" s="6"/>
      <c r="D189" s="6"/>
      <c r="F189"/>
      <c r="H189" s="4"/>
      <c r="J189" s="6" t="s">
        <v>111</v>
      </c>
      <c r="K189" s="6"/>
      <c r="L189" s="10"/>
    </row>
    <row r="190" spans="2:13" x14ac:dyDescent="0.25">
      <c r="B190" s="6" t="s">
        <v>19</v>
      </c>
      <c r="C190" s="6"/>
      <c r="D190" s="6"/>
      <c r="F190"/>
      <c r="H190" s="4"/>
      <c r="J190" s="6" t="s">
        <v>112</v>
      </c>
      <c r="K190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8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I11" sqref="I11"/>
    </sheetView>
  </sheetViews>
  <sheetFormatPr defaultRowHeight="15" x14ac:dyDescent="0.25"/>
  <cols>
    <col min="2" max="2" width="14" bestFit="1" customWidth="1"/>
    <col min="3" max="3" width="13.85546875" bestFit="1" customWidth="1"/>
    <col min="5" max="5" width="11.140625" customWidth="1"/>
    <col min="7" max="7" width="9.5703125" bestFit="1" customWidth="1"/>
    <col min="9" max="9" width="14.140625" bestFit="1" customWidth="1"/>
  </cols>
  <sheetData>
    <row r="1" spans="1:12" ht="21" x14ac:dyDescent="0.25">
      <c r="A1" s="133" t="s">
        <v>1654</v>
      </c>
      <c r="B1" s="134"/>
      <c r="C1" s="134"/>
      <c r="D1" s="134"/>
      <c r="E1" s="134"/>
      <c r="F1" s="134"/>
      <c r="G1" s="134"/>
      <c r="H1" s="134"/>
      <c r="I1" s="134"/>
      <c r="J1" s="65"/>
      <c r="K1" s="65"/>
      <c r="L1" s="64"/>
    </row>
    <row r="2" spans="1:12" x14ac:dyDescent="0.25">
      <c r="A2" s="60" t="s">
        <v>0</v>
      </c>
      <c r="B2" s="60" t="s">
        <v>1</v>
      </c>
      <c r="C2" s="60" t="s">
        <v>8</v>
      </c>
      <c r="D2" s="60" t="s">
        <v>2</v>
      </c>
      <c r="E2" s="91" t="s">
        <v>3</v>
      </c>
      <c r="F2" s="117" t="s">
        <v>4</v>
      </c>
      <c r="G2" s="60" t="s">
        <v>5</v>
      </c>
      <c r="H2" s="60" t="s">
        <v>9</v>
      </c>
      <c r="I2" s="60" t="s">
        <v>6</v>
      </c>
      <c r="J2" s="118" t="s">
        <v>12</v>
      </c>
      <c r="K2" s="60" t="s">
        <v>14</v>
      </c>
      <c r="L2" s="60" t="s">
        <v>15</v>
      </c>
    </row>
    <row r="3" spans="1:12" ht="15.75" x14ac:dyDescent="0.25">
      <c r="A3" s="158" t="s">
        <v>10</v>
      </c>
      <c r="B3" s="159"/>
      <c r="C3" s="159"/>
      <c r="D3" s="159"/>
      <c r="E3" s="159"/>
      <c r="F3" s="160"/>
      <c r="G3" s="119">
        <f>SUM('[1]29122017'!G14)</f>
        <v>821463</v>
      </c>
      <c r="H3" s="60"/>
      <c r="I3" s="60"/>
      <c r="J3" s="118" t="s">
        <v>7</v>
      </c>
      <c r="K3" s="60"/>
      <c r="L3" s="60"/>
    </row>
    <row r="4" spans="1:12" x14ac:dyDescent="0.25">
      <c r="A4" s="93">
        <v>1</v>
      </c>
      <c r="B4" s="93" t="s">
        <v>1643</v>
      </c>
      <c r="C4" s="93" t="s">
        <v>13</v>
      </c>
      <c r="D4" s="94">
        <v>3460410</v>
      </c>
      <c r="E4" s="93" t="s">
        <v>1655</v>
      </c>
      <c r="F4" s="95">
        <v>50000</v>
      </c>
      <c r="G4" s="95">
        <v>50000</v>
      </c>
      <c r="H4" s="96" t="s">
        <v>509</v>
      </c>
      <c r="I4" s="97">
        <v>8100473581</v>
      </c>
      <c r="J4" s="94">
        <v>8036</v>
      </c>
      <c r="K4" s="93" t="s">
        <v>177</v>
      </c>
      <c r="L4" s="93" t="s">
        <v>178</v>
      </c>
    </row>
    <row r="5" spans="1:12" x14ac:dyDescent="0.25">
      <c r="A5" s="93">
        <f>A4+1</f>
        <v>2</v>
      </c>
      <c r="B5" s="93" t="s">
        <v>1643</v>
      </c>
      <c r="C5" s="93" t="s">
        <v>13</v>
      </c>
      <c r="D5" s="94">
        <v>3460411</v>
      </c>
      <c r="E5" s="93" t="s">
        <v>1656</v>
      </c>
      <c r="F5" s="95">
        <v>50000</v>
      </c>
      <c r="G5" s="95">
        <v>50000</v>
      </c>
      <c r="H5" s="96" t="s">
        <v>262</v>
      </c>
      <c r="I5" s="97">
        <v>9059974086</v>
      </c>
      <c r="J5" s="94">
        <v>8035</v>
      </c>
      <c r="K5" s="93" t="s">
        <v>270</v>
      </c>
      <c r="L5" s="93" t="s">
        <v>245</v>
      </c>
    </row>
    <row r="6" spans="1:12" x14ac:dyDescent="0.25">
      <c r="A6" s="93">
        <f>A5+1</f>
        <v>3</v>
      </c>
      <c r="B6" s="93" t="s">
        <v>1643</v>
      </c>
      <c r="C6" s="93" t="s">
        <v>13</v>
      </c>
      <c r="D6" s="94">
        <v>3460412</v>
      </c>
      <c r="E6" s="93" t="s">
        <v>1657</v>
      </c>
      <c r="F6" s="95">
        <v>50000</v>
      </c>
      <c r="G6" s="95">
        <v>50000</v>
      </c>
      <c r="H6" s="96" t="s">
        <v>301</v>
      </c>
      <c r="I6" s="97">
        <v>8068560901</v>
      </c>
      <c r="J6" s="94">
        <v>8034</v>
      </c>
      <c r="K6" s="93" t="s">
        <v>281</v>
      </c>
      <c r="L6" s="93" t="s">
        <v>245</v>
      </c>
    </row>
    <row r="7" spans="1:12" x14ac:dyDescent="0.25">
      <c r="A7" s="93">
        <f>A6+1</f>
        <v>4</v>
      </c>
      <c r="B7" s="93" t="s">
        <v>1643</v>
      </c>
      <c r="C7" s="93" t="s">
        <v>13</v>
      </c>
      <c r="D7" s="94">
        <v>3460413</v>
      </c>
      <c r="E7" s="93" t="s">
        <v>1658</v>
      </c>
      <c r="F7" s="95">
        <v>50000</v>
      </c>
      <c r="G7" s="95">
        <v>50000</v>
      </c>
      <c r="H7" s="96" t="s">
        <v>316</v>
      </c>
      <c r="I7" s="97">
        <v>8160242323</v>
      </c>
      <c r="J7" s="94">
        <v>8033</v>
      </c>
      <c r="K7" s="93" t="s">
        <v>310</v>
      </c>
      <c r="L7" s="93" t="s">
        <v>311</v>
      </c>
    </row>
    <row r="8" spans="1:12" x14ac:dyDescent="0.25">
      <c r="A8" s="93">
        <f>A7+1</f>
        <v>5</v>
      </c>
      <c r="B8" s="93" t="s">
        <v>1643</v>
      </c>
      <c r="C8" s="93" t="s">
        <v>13</v>
      </c>
      <c r="D8" s="94">
        <v>3460414</v>
      </c>
      <c r="E8" s="93" t="s">
        <v>1656</v>
      </c>
      <c r="F8" s="95">
        <v>50000</v>
      </c>
      <c r="G8" s="95">
        <v>50000</v>
      </c>
      <c r="H8" s="96" t="s">
        <v>326</v>
      </c>
      <c r="I8" s="97">
        <v>7066663676</v>
      </c>
      <c r="J8" s="94">
        <v>8032</v>
      </c>
      <c r="K8" s="93" t="s">
        <v>281</v>
      </c>
      <c r="L8" s="93" t="s">
        <v>245</v>
      </c>
    </row>
    <row r="9" spans="1:12" x14ac:dyDescent="0.25">
      <c r="A9" s="93">
        <f>A8+1</f>
        <v>6</v>
      </c>
      <c r="B9" s="93" t="s">
        <v>1643</v>
      </c>
      <c r="C9" s="93" t="s">
        <v>13</v>
      </c>
      <c r="D9" s="94">
        <v>3460415</v>
      </c>
      <c r="E9" s="94" t="s">
        <v>1659</v>
      </c>
      <c r="F9" s="95">
        <v>50000</v>
      </c>
      <c r="G9" s="95">
        <v>50000</v>
      </c>
      <c r="H9" s="96" t="s">
        <v>282</v>
      </c>
      <c r="I9" s="97">
        <v>9037612355</v>
      </c>
      <c r="J9" s="94">
        <v>8031</v>
      </c>
      <c r="K9" s="93" t="s">
        <v>177</v>
      </c>
      <c r="L9" s="93" t="s">
        <v>178</v>
      </c>
    </row>
    <row r="10" spans="1:12" ht="15.75" x14ac:dyDescent="0.25">
      <c r="A10" s="161" t="s">
        <v>1660</v>
      </c>
      <c r="B10" s="159"/>
      <c r="C10" s="159"/>
      <c r="D10" s="159"/>
      <c r="E10" s="160"/>
      <c r="F10" s="98">
        <f>SUM(F4:F9)</f>
        <v>300000</v>
      </c>
      <c r="G10" s="98">
        <f>SUM(G4:G9)</f>
        <v>300000</v>
      </c>
      <c r="H10" s="96"/>
      <c r="I10" s="93"/>
      <c r="J10" s="120"/>
      <c r="K10" s="93"/>
      <c r="L10" s="93"/>
    </row>
    <row r="11" spans="1:12" x14ac:dyDescent="0.25">
      <c r="A11" s="93"/>
      <c r="B11" s="93"/>
      <c r="C11" s="93"/>
      <c r="D11" s="94"/>
      <c r="E11" s="99"/>
      <c r="F11" s="95"/>
      <c r="G11" s="95"/>
      <c r="H11" s="96"/>
      <c r="I11" s="93"/>
      <c r="J11" s="120"/>
      <c r="K11" s="93"/>
      <c r="L11" s="93"/>
    </row>
    <row r="12" spans="1:12" x14ac:dyDescent="0.25">
      <c r="A12" s="93"/>
      <c r="B12" s="93"/>
      <c r="C12" s="93"/>
      <c r="D12" s="94"/>
      <c r="E12" s="99"/>
      <c r="F12" s="95"/>
      <c r="G12" s="95"/>
      <c r="H12" s="96"/>
      <c r="I12" s="93"/>
      <c r="J12" s="120"/>
      <c r="K12" s="93"/>
      <c r="L12" s="93"/>
    </row>
    <row r="13" spans="1:12" x14ac:dyDescent="0.25">
      <c r="A13" s="93"/>
      <c r="B13" s="93"/>
      <c r="C13" s="93"/>
      <c r="D13" s="94"/>
      <c r="E13" s="99"/>
      <c r="F13" s="95"/>
      <c r="G13" s="95"/>
      <c r="H13" s="96"/>
      <c r="I13" s="93"/>
      <c r="J13" s="120"/>
      <c r="K13" s="93"/>
      <c r="L13" s="93"/>
    </row>
    <row r="14" spans="1:12" ht="15.75" x14ac:dyDescent="0.25">
      <c r="A14" s="161" t="s">
        <v>1649</v>
      </c>
      <c r="B14" s="159"/>
      <c r="C14" s="159"/>
      <c r="D14" s="159"/>
      <c r="E14" s="160"/>
      <c r="F14" s="98">
        <f>SUM(F11:F13)</f>
        <v>0</v>
      </c>
      <c r="G14" s="98">
        <f>SUM(G11:G13)</f>
        <v>0</v>
      </c>
      <c r="H14" s="93"/>
      <c r="I14" s="93"/>
      <c r="J14" s="120"/>
      <c r="K14" s="93"/>
      <c r="L14" s="93"/>
    </row>
    <row r="15" spans="1:12" ht="16.5" thickBot="1" x14ac:dyDescent="0.3">
      <c r="A15" s="162" t="s">
        <v>1661</v>
      </c>
      <c r="B15" s="163"/>
      <c r="C15" s="163"/>
      <c r="D15" s="163"/>
      <c r="E15" s="163"/>
      <c r="F15" s="98"/>
      <c r="G15" s="98">
        <f>G10+G14</f>
        <v>300000</v>
      </c>
      <c r="H15" s="100"/>
      <c r="I15" s="101"/>
      <c r="J15" s="121"/>
      <c r="K15" s="101"/>
      <c r="L15" s="101"/>
    </row>
    <row r="16" spans="1:12" ht="15.75" x14ac:dyDescent="0.25">
      <c r="A16" s="102"/>
      <c r="B16" s="103"/>
      <c r="C16" s="159" t="s">
        <v>205</v>
      </c>
      <c r="D16" s="159"/>
      <c r="E16" s="103"/>
      <c r="F16" s="98"/>
      <c r="G16" s="119">
        <f>G3-G15</f>
        <v>521463</v>
      </c>
      <c r="H16" s="101"/>
      <c r="I16" s="101"/>
      <c r="J16" s="121"/>
      <c r="K16" s="101"/>
      <c r="L16" s="65"/>
    </row>
    <row r="17" spans="1:12" x14ac:dyDescent="0.25">
      <c r="A17" s="149" t="s">
        <v>11</v>
      </c>
      <c r="B17" s="150"/>
      <c r="C17" s="150"/>
      <c r="D17" s="150"/>
      <c r="E17" s="150"/>
      <c r="F17" s="151"/>
      <c r="G17" s="64"/>
      <c r="H17" s="64"/>
      <c r="I17" s="64"/>
      <c r="J17" s="65"/>
      <c r="K17" s="65"/>
      <c r="L17" s="64"/>
    </row>
    <row r="18" spans="1:12" x14ac:dyDescent="0.25">
      <c r="A18" s="104" t="s">
        <v>16</v>
      </c>
      <c r="B18" s="105"/>
      <c r="C18" s="106"/>
      <c r="D18" s="106"/>
      <c r="E18" s="106"/>
      <c r="F18" s="152" t="s">
        <v>1651</v>
      </c>
      <c r="G18" s="153"/>
      <c r="H18" s="107" t="s">
        <v>1652</v>
      </c>
      <c r="I18" s="107"/>
      <c r="J18" s="122"/>
      <c r="K18" s="122"/>
      <c r="L18" s="108"/>
    </row>
    <row r="19" spans="1:12" x14ac:dyDescent="0.25">
      <c r="A19" s="109" t="s">
        <v>18</v>
      </c>
      <c r="B19" s="110"/>
      <c r="C19" s="106"/>
      <c r="D19" s="106"/>
      <c r="E19" s="106"/>
      <c r="F19" s="154" t="s">
        <v>18</v>
      </c>
      <c r="G19" s="155"/>
      <c r="H19" s="106"/>
      <c r="I19" s="106"/>
      <c r="J19" s="106"/>
      <c r="K19" s="122"/>
      <c r="L19" s="111"/>
    </row>
    <row r="20" spans="1:12" ht="15.75" thickBot="1" x14ac:dyDescent="0.3">
      <c r="A20" s="109" t="s">
        <v>19</v>
      </c>
      <c r="B20" s="112"/>
      <c r="C20" s="113"/>
      <c r="D20" s="114"/>
      <c r="E20" s="115"/>
      <c r="F20" s="156" t="s">
        <v>1653</v>
      </c>
      <c r="G20" s="157"/>
      <c r="H20" s="113"/>
      <c r="I20" s="114"/>
      <c r="J20" s="114"/>
      <c r="K20" s="114"/>
      <c r="L20" s="116"/>
    </row>
  </sheetData>
  <mergeCells count="10">
    <mergeCell ref="A17:F17"/>
    <mergeCell ref="F18:G18"/>
    <mergeCell ref="F19:G19"/>
    <mergeCell ref="F20:G20"/>
    <mergeCell ref="A1:I1"/>
    <mergeCell ref="A3:F3"/>
    <mergeCell ref="A10:E10"/>
    <mergeCell ref="A14:E14"/>
    <mergeCell ref="A15:E15"/>
    <mergeCell ref="C16:D1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"/>
  <sheetViews>
    <sheetView workbookViewId="0">
      <selection activeCell="D8" sqref="D8"/>
    </sheetView>
  </sheetViews>
  <sheetFormatPr defaultRowHeight="15" x14ac:dyDescent="0.25"/>
  <sheetData>
    <row r="8" spans="4:4" ht="26.25" x14ac:dyDescent="0.4">
      <c r="D8" s="125" t="s">
        <v>1667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9"/>
  <sheetViews>
    <sheetView workbookViewId="0">
      <selection activeCell="E9" sqref="E9"/>
    </sheetView>
  </sheetViews>
  <sheetFormatPr defaultRowHeight="15" x14ac:dyDescent="0.25"/>
  <sheetData>
    <row r="9" spans="5:5" ht="26.25" x14ac:dyDescent="0.4">
      <c r="E9" s="125" t="s">
        <v>1667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9"/>
  <sheetViews>
    <sheetView workbookViewId="0">
      <selection activeCell="M11" sqref="M11"/>
    </sheetView>
  </sheetViews>
  <sheetFormatPr defaultRowHeight="15" x14ac:dyDescent="0.25"/>
  <sheetData>
    <row r="9" spans="5:5" ht="26.25" x14ac:dyDescent="0.4">
      <c r="E9" s="125" t="s">
        <v>1674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K10"/>
  <sheetViews>
    <sheetView workbookViewId="0">
      <selection activeCell="J7" sqref="J7"/>
    </sheetView>
  </sheetViews>
  <sheetFormatPr defaultRowHeight="15" x14ac:dyDescent="0.25"/>
  <sheetData>
    <row r="10" spans="5:11" ht="26.25" x14ac:dyDescent="0.25">
      <c r="E10" s="164" t="s">
        <v>1673</v>
      </c>
      <c r="F10" s="164"/>
      <c r="G10" s="164"/>
      <c r="H10" s="164"/>
      <c r="I10" s="164"/>
      <c r="J10" s="164"/>
      <c r="K10" s="164"/>
    </row>
  </sheetData>
  <mergeCells count="1">
    <mergeCell ref="E10:K10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L10"/>
  <sheetViews>
    <sheetView workbookViewId="0">
      <selection activeCell="E10" sqref="E10:L10"/>
    </sheetView>
  </sheetViews>
  <sheetFormatPr defaultRowHeight="15" x14ac:dyDescent="0.25"/>
  <sheetData>
    <row r="10" spans="5:12" ht="26.25" x14ac:dyDescent="0.25">
      <c r="E10" s="164" t="s">
        <v>1672</v>
      </c>
      <c r="F10" s="164"/>
      <c r="G10" s="164"/>
      <c r="H10" s="164"/>
      <c r="I10" s="164"/>
      <c r="J10" s="164"/>
      <c r="K10" s="164"/>
      <c r="L10" s="164"/>
    </row>
  </sheetData>
  <mergeCells count="1">
    <mergeCell ref="E10:L10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E9"/>
  <sheetViews>
    <sheetView workbookViewId="0">
      <selection activeCell="C10" sqref="C10"/>
    </sheetView>
  </sheetViews>
  <sheetFormatPr defaultRowHeight="15" x14ac:dyDescent="0.25"/>
  <cols>
    <col min="3" max="3" width="18.7109375" customWidth="1"/>
    <col min="4" max="4" width="23.28515625" customWidth="1"/>
    <col min="5" max="5" width="22" customWidth="1"/>
    <col min="6" max="6" width="16" customWidth="1"/>
    <col min="7" max="7" width="18.42578125" customWidth="1"/>
  </cols>
  <sheetData>
    <row r="9" spans="3:5" ht="26.25" x14ac:dyDescent="0.25">
      <c r="C9" s="164" t="s">
        <v>1671</v>
      </c>
      <c r="D9" s="164"/>
      <c r="E9" s="164"/>
    </row>
  </sheetData>
  <mergeCells count="1">
    <mergeCell ref="C9:E9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K10"/>
  <sheetViews>
    <sheetView workbookViewId="0">
      <selection activeCell="D10" sqref="D10:K10"/>
    </sheetView>
  </sheetViews>
  <sheetFormatPr defaultRowHeight="15" x14ac:dyDescent="0.25"/>
  <sheetData>
    <row r="10" spans="4:11" ht="26.25" x14ac:dyDescent="0.25">
      <c r="D10" s="164" t="s">
        <v>1668</v>
      </c>
      <c r="E10" s="164"/>
      <c r="F10" s="164"/>
      <c r="G10" s="164"/>
      <c r="H10" s="164"/>
      <c r="I10" s="164"/>
      <c r="J10" s="164"/>
      <c r="K10" s="164"/>
    </row>
  </sheetData>
  <mergeCells count="1">
    <mergeCell ref="D10:K10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L10"/>
  <sheetViews>
    <sheetView workbookViewId="0">
      <selection activeCell="E10" sqref="E10:L10"/>
    </sheetView>
  </sheetViews>
  <sheetFormatPr defaultRowHeight="15" x14ac:dyDescent="0.25"/>
  <sheetData>
    <row r="10" spans="5:12" ht="26.25" x14ac:dyDescent="0.25">
      <c r="E10" s="164" t="s">
        <v>1669</v>
      </c>
      <c r="F10" s="164"/>
      <c r="G10" s="164"/>
      <c r="H10" s="164"/>
      <c r="I10" s="164"/>
      <c r="J10" s="164"/>
      <c r="K10" s="164"/>
      <c r="L10" s="164"/>
    </row>
  </sheetData>
  <mergeCells count="1">
    <mergeCell ref="E10:L1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1:M11"/>
  <sheetViews>
    <sheetView workbookViewId="0">
      <selection activeCell="F11" sqref="F11:M11"/>
    </sheetView>
  </sheetViews>
  <sheetFormatPr defaultRowHeight="15" x14ac:dyDescent="0.25"/>
  <sheetData>
    <row r="11" spans="6:13" ht="26.25" x14ac:dyDescent="0.25">
      <c r="F11" s="164" t="s">
        <v>1670</v>
      </c>
      <c r="G11" s="164"/>
      <c r="H11" s="164"/>
      <c r="I11" s="164"/>
      <c r="J11" s="164"/>
      <c r="K11" s="164"/>
      <c r="L11" s="164"/>
      <c r="M11" s="164"/>
    </row>
  </sheetData>
  <mergeCells count="1">
    <mergeCell ref="F11:M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2"/>
  <sheetViews>
    <sheetView topLeftCell="A210" zoomScale="115" zoomScaleNormal="115" workbookViewId="0">
      <selection activeCell="N200" sqref="N200"/>
    </sheetView>
  </sheetViews>
  <sheetFormatPr defaultRowHeight="15" x14ac:dyDescent="0.25"/>
  <cols>
    <col min="1" max="1" width="3.7109375" customWidth="1"/>
    <col min="2" max="2" width="5.28515625" customWidth="1"/>
    <col min="3" max="3" width="15.28515625" customWidth="1"/>
    <col min="4" max="4" width="10.42578125" customWidth="1"/>
    <col min="5" max="5" width="13.5703125" customWidth="1"/>
    <col min="6" max="6" width="15.28515625" style="4" customWidth="1"/>
    <col min="7" max="7" width="13" customWidth="1"/>
    <col min="8" max="8" width="13.140625" customWidth="1"/>
    <col min="9" max="9" width="16.7109375" customWidth="1"/>
    <col min="10" max="10" width="14.5703125" style="10" customWidth="1"/>
    <col min="11" max="11" width="8.140625" style="10" customWidth="1"/>
    <col min="12" max="12" width="12.71093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293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16244547</v>
      </c>
      <c r="I167" s="7"/>
      <c r="J167" s="9"/>
      <c r="K167" s="7"/>
      <c r="L167" s="7"/>
      <c r="M167" s="7"/>
    </row>
    <row r="168" spans="2:13" x14ac:dyDescent="0.25">
      <c r="B168" s="5">
        <v>1</v>
      </c>
      <c r="C168" s="5" t="s">
        <v>294</v>
      </c>
      <c r="D168" s="5" t="s">
        <v>97</v>
      </c>
      <c r="E168" s="11">
        <v>3458121</v>
      </c>
      <c r="F168" s="5" t="s">
        <v>295</v>
      </c>
      <c r="G168" s="18">
        <v>45000</v>
      </c>
      <c r="H168" s="18">
        <v>45000</v>
      </c>
      <c r="I168" s="19" t="s">
        <v>296</v>
      </c>
      <c r="J168" s="5" t="s">
        <v>297</v>
      </c>
      <c r="K168" s="23">
        <v>7187</v>
      </c>
      <c r="L168" s="9" t="s">
        <v>298</v>
      </c>
      <c r="M168" s="5" t="s">
        <v>203</v>
      </c>
    </row>
    <row r="169" spans="2:13" x14ac:dyDescent="0.25">
      <c r="B169" s="5">
        <f>B168+1</f>
        <v>2</v>
      </c>
      <c r="C169" s="5" t="s">
        <v>294</v>
      </c>
      <c r="D169" s="5" t="s">
        <v>97</v>
      </c>
      <c r="E169" s="11">
        <v>3458122</v>
      </c>
      <c r="F169" s="5" t="s">
        <v>299</v>
      </c>
      <c r="G169" s="18">
        <v>45000</v>
      </c>
      <c r="H169" s="18">
        <v>45000</v>
      </c>
      <c r="I169" s="19" t="s">
        <v>262</v>
      </c>
      <c r="J169" s="5" t="s">
        <v>300</v>
      </c>
      <c r="K169" s="23">
        <v>7186</v>
      </c>
      <c r="L169" s="9" t="s">
        <v>281</v>
      </c>
      <c r="M169" s="5" t="s">
        <v>245</v>
      </c>
    </row>
    <row r="170" spans="2:13" x14ac:dyDescent="0.25">
      <c r="B170" s="5">
        <f>B169+1</f>
        <v>3</v>
      </c>
      <c r="C170" s="5" t="s">
        <v>294</v>
      </c>
      <c r="D170" s="5" t="s">
        <v>97</v>
      </c>
      <c r="E170" s="11">
        <v>3458123</v>
      </c>
      <c r="F170" s="5" t="s">
        <v>306</v>
      </c>
      <c r="G170" s="18">
        <v>45000</v>
      </c>
      <c r="H170" s="18">
        <v>45000</v>
      </c>
      <c r="I170" s="19" t="s">
        <v>301</v>
      </c>
      <c r="J170" s="5" t="s">
        <v>302</v>
      </c>
      <c r="K170" s="23">
        <v>7178</v>
      </c>
      <c r="L170" s="9" t="s">
        <v>281</v>
      </c>
      <c r="M170" s="5" t="s">
        <v>245</v>
      </c>
    </row>
    <row r="171" spans="2:13" x14ac:dyDescent="0.25">
      <c r="B171" s="5">
        <v>4</v>
      </c>
      <c r="C171" s="5" t="s">
        <v>294</v>
      </c>
      <c r="D171" s="5" t="s">
        <v>97</v>
      </c>
      <c r="E171" s="11">
        <v>3458124</v>
      </c>
      <c r="F171" s="5" t="s">
        <v>303</v>
      </c>
      <c r="G171" s="18">
        <v>45000</v>
      </c>
      <c r="H171" s="18">
        <v>45000</v>
      </c>
      <c r="I171" s="19" t="s">
        <v>304</v>
      </c>
      <c r="J171" s="5" t="s">
        <v>305</v>
      </c>
      <c r="K171" s="23">
        <v>7185</v>
      </c>
      <c r="L171" s="9" t="s">
        <v>177</v>
      </c>
      <c r="M171" s="5" t="s">
        <v>178</v>
      </c>
    </row>
    <row r="172" spans="2:13" x14ac:dyDescent="0.25">
      <c r="B172" s="5">
        <v>5</v>
      </c>
      <c r="C172" s="5" t="s">
        <v>294</v>
      </c>
      <c r="D172" s="5" t="s">
        <v>97</v>
      </c>
      <c r="E172" s="11">
        <v>3458125</v>
      </c>
      <c r="F172" s="5" t="s">
        <v>307</v>
      </c>
      <c r="G172" s="18">
        <v>45000</v>
      </c>
      <c r="H172" s="18">
        <v>45000</v>
      </c>
      <c r="I172" s="19" t="s">
        <v>308</v>
      </c>
      <c r="J172" s="5" t="s">
        <v>309</v>
      </c>
      <c r="K172" s="23">
        <v>7184</v>
      </c>
      <c r="L172" s="9" t="s">
        <v>310</v>
      </c>
      <c r="M172" s="5" t="s">
        <v>311</v>
      </c>
    </row>
    <row r="173" spans="2:13" x14ac:dyDescent="0.25">
      <c r="B173" s="5">
        <v>6</v>
      </c>
      <c r="C173" s="5" t="s">
        <v>294</v>
      </c>
      <c r="D173" s="5" t="s">
        <v>97</v>
      </c>
      <c r="E173" s="11">
        <v>3458126</v>
      </c>
      <c r="F173" s="5" t="s">
        <v>312</v>
      </c>
      <c r="G173" s="18">
        <v>45000</v>
      </c>
      <c r="H173" s="18">
        <v>45000</v>
      </c>
      <c r="I173" s="19" t="s">
        <v>313</v>
      </c>
      <c r="J173" s="5" t="s">
        <v>314</v>
      </c>
      <c r="K173" s="23">
        <v>7183</v>
      </c>
      <c r="L173" s="9" t="s">
        <v>281</v>
      </c>
      <c r="M173" s="5" t="s">
        <v>245</v>
      </c>
    </row>
    <row r="174" spans="2:13" x14ac:dyDescent="0.25">
      <c r="B174" s="5">
        <v>7</v>
      </c>
      <c r="C174" s="5" t="s">
        <v>294</v>
      </c>
      <c r="D174" s="5" t="s">
        <v>97</v>
      </c>
      <c r="E174" s="11">
        <v>3458127</v>
      </c>
      <c r="F174" s="5" t="s">
        <v>315</v>
      </c>
      <c r="G174" s="18">
        <v>45000</v>
      </c>
      <c r="H174" s="18">
        <v>45000</v>
      </c>
      <c r="I174" s="19" t="s">
        <v>316</v>
      </c>
      <c r="J174" s="5" t="s">
        <v>317</v>
      </c>
      <c r="K174" s="23">
        <v>7182</v>
      </c>
      <c r="L174" s="9" t="s">
        <v>318</v>
      </c>
      <c r="M174" s="5" t="s">
        <v>319</v>
      </c>
    </row>
    <row r="175" spans="2:13" x14ac:dyDescent="0.25">
      <c r="B175" s="5">
        <v>8</v>
      </c>
      <c r="C175" s="5" t="s">
        <v>294</v>
      </c>
      <c r="D175" s="5" t="s">
        <v>97</v>
      </c>
      <c r="E175" s="11">
        <v>3458128</v>
      </c>
      <c r="F175" s="5" t="s">
        <v>320</v>
      </c>
      <c r="G175" s="18">
        <v>45000</v>
      </c>
      <c r="H175" s="18">
        <v>45000</v>
      </c>
      <c r="I175" s="19" t="s">
        <v>321</v>
      </c>
      <c r="J175" s="5" t="s">
        <v>322</v>
      </c>
      <c r="K175" s="23">
        <v>7181</v>
      </c>
      <c r="L175" s="9" t="s">
        <v>318</v>
      </c>
      <c r="M175" s="5" t="s">
        <v>319</v>
      </c>
    </row>
    <row r="176" spans="2:13" x14ac:dyDescent="0.25">
      <c r="B176" s="5">
        <v>9</v>
      </c>
      <c r="C176" s="5" t="s">
        <v>294</v>
      </c>
      <c r="D176" s="5" t="s">
        <v>97</v>
      </c>
      <c r="E176" s="11">
        <v>3458129</v>
      </c>
      <c r="F176" s="5" t="s">
        <v>307</v>
      </c>
      <c r="G176" s="18">
        <v>45000</v>
      </c>
      <c r="H176" s="18">
        <v>45000</v>
      </c>
      <c r="I176" s="19" t="s">
        <v>323</v>
      </c>
      <c r="J176" s="5" t="s">
        <v>324</v>
      </c>
      <c r="K176" s="23">
        <v>7180</v>
      </c>
      <c r="L176" s="9" t="s">
        <v>281</v>
      </c>
      <c r="M176" s="5" t="s">
        <v>245</v>
      </c>
    </row>
    <row r="177" spans="2:13" x14ac:dyDescent="0.25">
      <c r="B177" s="5">
        <v>10</v>
      </c>
      <c r="C177" s="5" t="s">
        <v>294</v>
      </c>
      <c r="D177" s="5" t="s">
        <v>97</v>
      </c>
      <c r="E177" s="11">
        <v>3458130</v>
      </c>
      <c r="F177" s="5" t="s">
        <v>325</v>
      </c>
      <c r="G177" s="18">
        <v>45000</v>
      </c>
      <c r="H177" s="18">
        <v>45000</v>
      </c>
      <c r="I177" s="19" t="s">
        <v>326</v>
      </c>
      <c r="J177" s="5" t="s">
        <v>327</v>
      </c>
      <c r="K177" s="23">
        <v>7179</v>
      </c>
      <c r="L177" s="9" t="s">
        <v>318</v>
      </c>
      <c r="M177" s="5" t="s">
        <v>319</v>
      </c>
    </row>
    <row r="178" spans="2:13" x14ac:dyDescent="0.25">
      <c r="B178" s="5">
        <v>11</v>
      </c>
      <c r="C178" s="5" t="s">
        <v>294</v>
      </c>
      <c r="D178" s="5" t="s">
        <v>97</v>
      </c>
      <c r="E178" s="11">
        <v>3458132</v>
      </c>
      <c r="F178" s="5" t="s">
        <v>328</v>
      </c>
      <c r="G178" s="18">
        <v>40000</v>
      </c>
      <c r="H178" s="18">
        <v>40000</v>
      </c>
      <c r="I178" s="19" t="s">
        <v>296</v>
      </c>
      <c r="J178" s="5" t="s">
        <v>297</v>
      </c>
      <c r="K178" s="23">
        <v>7176</v>
      </c>
      <c r="L178" s="9" t="s">
        <v>177</v>
      </c>
      <c r="M178" s="5" t="s">
        <v>178</v>
      </c>
    </row>
    <row r="179" spans="2:13" x14ac:dyDescent="0.25">
      <c r="B179" s="5">
        <v>12</v>
      </c>
      <c r="C179" s="5" t="s">
        <v>294</v>
      </c>
      <c r="D179" s="5" t="s">
        <v>97</v>
      </c>
      <c r="E179" s="11">
        <v>3458133</v>
      </c>
      <c r="F179" s="5" t="s">
        <v>329</v>
      </c>
      <c r="G179" s="18">
        <v>40000</v>
      </c>
      <c r="H179" s="18">
        <v>40000</v>
      </c>
      <c r="I179" s="19" t="s">
        <v>262</v>
      </c>
      <c r="J179" s="5" t="s">
        <v>300</v>
      </c>
      <c r="K179" s="23">
        <v>7177</v>
      </c>
      <c r="L179" s="9" t="s">
        <v>330</v>
      </c>
      <c r="M179" s="5" t="s">
        <v>245</v>
      </c>
    </row>
    <row r="180" spans="2:13" x14ac:dyDescent="0.25">
      <c r="B180" s="5">
        <v>13</v>
      </c>
      <c r="C180" s="5" t="s">
        <v>294</v>
      </c>
      <c r="D180" s="5" t="s">
        <v>97</v>
      </c>
      <c r="E180" s="11">
        <v>3458134</v>
      </c>
      <c r="F180" s="5" t="s">
        <v>331</v>
      </c>
      <c r="G180" s="18">
        <v>40000</v>
      </c>
      <c r="H180" s="18">
        <v>40000</v>
      </c>
      <c r="I180" s="19" t="s">
        <v>301</v>
      </c>
      <c r="J180" s="5" t="s">
        <v>302</v>
      </c>
      <c r="K180" s="23">
        <v>7175</v>
      </c>
      <c r="L180" s="9" t="s">
        <v>177</v>
      </c>
      <c r="M180" s="5" t="s">
        <v>178</v>
      </c>
    </row>
    <row r="181" spans="2:13" x14ac:dyDescent="0.25">
      <c r="B181" s="5">
        <v>14</v>
      </c>
      <c r="C181" s="5" t="s">
        <v>294</v>
      </c>
      <c r="D181" s="5" t="s">
        <v>97</v>
      </c>
      <c r="E181" s="11">
        <v>3458135</v>
      </c>
      <c r="F181" s="5" t="s">
        <v>332</v>
      </c>
      <c r="G181" s="18">
        <v>40000</v>
      </c>
      <c r="H181" s="18">
        <v>40000</v>
      </c>
      <c r="I181" s="19" t="s">
        <v>304</v>
      </c>
      <c r="J181" s="5" t="s">
        <v>305</v>
      </c>
      <c r="K181" s="23">
        <v>7193</v>
      </c>
      <c r="L181" s="9" t="s">
        <v>281</v>
      </c>
      <c r="M181" s="5" t="s">
        <v>245</v>
      </c>
    </row>
    <row r="182" spans="2:13" x14ac:dyDescent="0.25">
      <c r="B182" s="5">
        <v>15</v>
      </c>
      <c r="C182" s="5" t="s">
        <v>294</v>
      </c>
      <c r="D182" s="5" t="s">
        <v>97</v>
      </c>
      <c r="E182" s="11">
        <v>3458136</v>
      </c>
      <c r="F182" s="5" t="s">
        <v>333</v>
      </c>
      <c r="G182" s="18">
        <v>40000</v>
      </c>
      <c r="H182" s="18">
        <v>40000</v>
      </c>
      <c r="I182" s="19" t="s">
        <v>308</v>
      </c>
      <c r="J182" s="5" t="s">
        <v>309</v>
      </c>
      <c r="K182" s="23">
        <v>7192</v>
      </c>
      <c r="L182" s="9" t="s">
        <v>281</v>
      </c>
      <c r="M182" s="5" t="s">
        <v>245</v>
      </c>
    </row>
    <row r="183" spans="2:13" x14ac:dyDescent="0.25">
      <c r="B183" s="5">
        <v>16</v>
      </c>
      <c r="C183" s="5" t="s">
        <v>294</v>
      </c>
      <c r="D183" s="5" t="s">
        <v>97</v>
      </c>
      <c r="E183" s="11">
        <v>3458137</v>
      </c>
      <c r="F183" s="5" t="s">
        <v>334</v>
      </c>
      <c r="G183" s="18">
        <v>40000</v>
      </c>
      <c r="H183" s="18">
        <v>40000</v>
      </c>
      <c r="I183" s="19" t="s">
        <v>313</v>
      </c>
      <c r="J183" s="5" t="s">
        <v>314</v>
      </c>
      <c r="K183" s="23">
        <v>7191</v>
      </c>
      <c r="L183" s="9" t="s">
        <v>224</v>
      </c>
      <c r="M183" s="5" t="s">
        <v>130</v>
      </c>
    </row>
    <row r="184" spans="2:13" x14ac:dyDescent="0.25">
      <c r="B184" s="5">
        <v>17</v>
      </c>
      <c r="C184" s="5" t="s">
        <v>294</v>
      </c>
      <c r="D184" s="5" t="s">
        <v>97</v>
      </c>
      <c r="E184" s="11">
        <v>3458138</v>
      </c>
      <c r="F184" s="5" t="s">
        <v>335</v>
      </c>
      <c r="G184" s="18">
        <v>40000</v>
      </c>
      <c r="H184" s="18">
        <v>40000</v>
      </c>
      <c r="I184" s="19" t="s">
        <v>316</v>
      </c>
      <c r="J184" s="5" t="s">
        <v>317</v>
      </c>
      <c r="K184" s="23">
        <v>7190</v>
      </c>
      <c r="L184" s="9" t="s">
        <v>25</v>
      </c>
      <c r="M184" s="5" t="s">
        <v>108</v>
      </c>
    </row>
    <row r="185" spans="2:13" x14ac:dyDescent="0.25">
      <c r="B185" s="5">
        <v>18</v>
      </c>
      <c r="C185" s="5" t="s">
        <v>294</v>
      </c>
      <c r="D185" s="5" t="s">
        <v>97</v>
      </c>
      <c r="E185" s="11">
        <v>3458139</v>
      </c>
      <c r="F185" s="5" t="s">
        <v>336</v>
      </c>
      <c r="G185" s="18">
        <v>45000</v>
      </c>
      <c r="H185" s="18">
        <v>45000</v>
      </c>
      <c r="I185" s="19" t="s">
        <v>337</v>
      </c>
      <c r="J185" s="5" t="s">
        <v>338</v>
      </c>
      <c r="K185" s="23">
        <v>7189</v>
      </c>
      <c r="L185" s="9" t="s">
        <v>339</v>
      </c>
      <c r="M185" s="5" t="s">
        <v>178</v>
      </c>
    </row>
    <row r="186" spans="2:13" x14ac:dyDescent="0.25">
      <c r="B186" s="5">
        <v>19</v>
      </c>
      <c r="C186" s="5" t="s">
        <v>294</v>
      </c>
      <c r="D186" s="5" t="s">
        <v>97</v>
      </c>
      <c r="E186" s="11">
        <v>3458140</v>
      </c>
      <c r="F186" s="5" t="s">
        <v>340</v>
      </c>
      <c r="G186" s="18">
        <v>45000</v>
      </c>
      <c r="H186" s="18">
        <v>45000</v>
      </c>
      <c r="I186" s="19" t="s">
        <v>321</v>
      </c>
      <c r="J186" s="5" t="s">
        <v>322</v>
      </c>
      <c r="K186" s="23">
        <v>7188</v>
      </c>
      <c r="L186" s="9" t="s">
        <v>318</v>
      </c>
      <c r="M186" s="5" t="s">
        <v>319</v>
      </c>
    </row>
    <row r="187" spans="2:13" x14ac:dyDescent="0.25">
      <c r="B187" s="5">
        <v>20</v>
      </c>
      <c r="C187" s="5" t="s">
        <v>294</v>
      </c>
      <c r="D187" s="5" t="s">
        <v>97</v>
      </c>
      <c r="E187" s="11">
        <v>3458141</v>
      </c>
      <c r="F187" s="5" t="s">
        <v>341</v>
      </c>
      <c r="G187" s="18">
        <v>45000</v>
      </c>
      <c r="H187" s="18">
        <v>45000</v>
      </c>
      <c r="I187" s="19" t="s">
        <v>323</v>
      </c>
      <c r="J187" s="5" t="s">
        <v>324</v>
      </c>
      <c r="K187" s="23">
        <v>4350</v>
      </c>
      <c r="L187" s="9" t="s">
        <v>342</v>
      </c>
      <c r="M187" s="5" t="s">
        <v>311</v>
      </c>
    </row>
    <row r="188" spans="2:13" x14ac:dyDescent="0.25">
      <c r="B188" s="5">
        <v>21</v>
      </c>
      <c r="C188" s="5" t="s">
        <v>294</v>
      </c>
      <c r="D188" s="5" t="s">
        <v>97</v>
      </c>
      <c r="E188" s="11">
        <v>3458142</v>
      </c>
      <c r="F188" s="5" t="s">
        <v>336</v>
      </c>
      <c r="G188" s="18">
        <v>45000</v>
      </c>
      <c r="H188" s="18">
        <v>45000</v>
      </c>
      <c r="I188" s="19" t="s">
        <v>326</v>
      </c>
      <c r="J188" s="5" t="s">
        <v>327</v>
      </c>
      <c r="K188" s="23">
        <v>15776</v>
      </c>
      <c r="L188" s="9" t="s">
        <v>343</v>
      </c>
      <c r="M188" s="5" t="s">
        <v>178</v>
      </c>
    </row>
    <row r="189" spans="2:13" x14ac:dyDescent="0.25">
      <c r="B189" s="5">
        <v>22</v>
      </c>
      <c r="C189" s="5" t="s">
        <v>294</v>
      </c>
      <c r="D189" s="5" t="s">
        <v>97</v>
      </c>
      <c r="E189" s="11">
        <v>3458143</v>
      </c>
      <c r="F189" s="5" t="s">
        <v>346</v>
      </c>
      <c r="G189" s="18">
        <v>45000</v>
      </c>
      <c r="H189" s="18">
        <v>45000</v>
      </c>
      <c r="I189" s="19" t="s">
        <v>296</v>
      </c>
      <c r="J189" s="5" t="s">
        <v>297</v>
      </c>
      <c r="K189" s="23">
        <v>4348</v>
      </c>
      <c r="L189" s="9" t="s">
        <v>343</v>
      </c>
      <c r="M189" s="5" t="s">
        <v>178</v>
      </c>
    </row>
    <row r="190" spans="2:13" x14ac:dyDescent="0.25">
      <c r="B190" s="5">
        <v>23</v>
      </c>
      <c r="C190" s="5" t="s">
        <v>294</v>
      </c>
      <c r="D190" s="5" t="s">
        <v>97</v>
      </c>
      <c r="E190" s="11">
        <v>3458144</v>
      </c>
      <c r="F190" s="5" t="s">
        <v>347</v>
      </c>
      <c r="G190" s="18">
        <v>45000</v>
      </c>
      <c r="H190" s="18">
        <v>45000</v>
      </c>
      <c r="I190" s="19" t="s">
        <v>262</v>
      </c>
      <c r="J190" s="5" t="s">
        <v>300</v>
      </c>
      <c r="K190" s="23">
        <v>4347</v>
      </c>
      <c r="L190" s="9" t="s">
        <v>342</v>
      </c>
      <c r="M190" s="5" t="s">
        <v>311</v>
      </c>
    </row>
    <row r="191" spans="2:13" x14ac:dyDescent="0.25">
      <c r="B191" s="5">
        <v>24</v>
      </c>
      <c r="C191" s="5" t="s">
        <v>294</v>
      </c>
      <c r="D191" s="5" t="s">
        <v>97</v>
      </c>
      <c r="E191" s="11">
        <v>3458145</v>
      </c>
      <c r="F191" s="5" t="s">
        <v>348</v>
      </c>
      <c r="G191" s="18">
        <v>45000</v>
      </c>
      <c r="H191" s="18">
        <v>45000</v>
      </c>
      <c r="I191" s="19" t="s">
        <v>304</v>
      </c>
      <c r="J191" s="5" t="s">
        <v>305</v>
      </c>
      <c r="K191" s="23">
        <v>4346</v>
      </c>
      <c r="L191" s="9" t="s">
        <v>339</v>
      </c>
      <c r="M191" s="5" t="s">
        <v>178</v>
      </c>
    </row>
    <row r="192" spans="2:13" x14ac:dyDescent="0.25">
      <c r="B192" s="5">
        <v>25</v>
      </c>
      <c r="C192" s="5" t="s">
        <v>294</v>
      </c>
      <c r="D192" s="5" t="s">
        <v>97</v>
      </c>
      <c r="E192" s="11">
        <v>3458150</v>
      </c>
      <c r="F192" s="5" t="s">
        <v>344</v>
      </c>
      <c r="G192" s="18">
        <v>33000</v>
      </c>
      <c r="H192" s="18">
        <v>33000</v>
      </c>
      <c r="I192" s="19" t="s">
        <v>308</v>
      </c>
      <c r="J192" s="5" t="s">
        <v>309</v>
      </c>
      <c r="K192" s="23">
        <v>4345</v>
      </c>
      <c r="L192" s="9" t="s">
        <v>281</v>
      </c>
      <c r="M192" s="5" t="s">
        <v>245</v>
      </c>
    </row>
    <row r="193" spans="2:13" x14ac:dyDescent="0.25">
      <c r="B193" s="5">
        <v>26</v>
      </c>
      <c r="C193" s="5" t="s">
        <v>294</v>
      </c>
      <c r="D193" s="5" t="s">
        <v>97</v>
      </c>
      <c r="E193" s="11">
        <v>3458151</v>
      </c>
      <c r="F193" s="5" t="s">
        <v>345</v>
      </c>
      <c r="G193" s="18">
        <v>33000</v>
      </c>
      <c r="H193" s="18">
        <v>33000</v>
      </c>
      <c r="I193" s="19" t="s">
        <v>313</v>
      </c>
      <c r="J193" s="5" t="s">
        <v>314</v>
      </c>
      <c r="K193" s="23">
        <v>4344</v>
      </c>
      <c r="L193" s="9" t="s">
        <v>339</v>
      </c>
      <c r="M193" s="5" t="s">
        <v>178</v>
      </c>
    </row>
    <row r="194" spans="2:13" x14ac:dyDescent="0.25">
      <c r="B194" s="5">
        <v>27</v>
      </c>
      <c r="C194" s="5" t="s">
        <v>294</v>
      </c>
      <c r="D194" s="5" t="s">
        <v>97</v>
      </c>
      <c r="E194" s="11">
        <v>3458152</v>
      </c>
      <c r="F194" s="5" t="s">
        <v>349</v>
      </c>
      <c r="G194" s="18">
        <v>33000</v>
      </c>
      <c r="H194" s="18">
        <v>33000</v>
      </c>
      <c r="I194" s="19" t="s">
        <v>316</v>
      </c>
      <c r="J194" s="5" t="s">
        <v>317</v>
      </c>
      <c r="K194" s="23">
        <v>4343</v>
      </c>
      <c r="L194" s="9" t="s">
        <v>339</v>
      </c>
      <c r="M194" s="5" t="s">
        <v>178</v>
      </c>
    </row>
    <row r="195" spans="2:13" x14ac:dyDescent="0.25">
      <c r="B195" s="5">
        <v>28</v>
      </c>
      <c r="C195" s="5" t="s">
        <v>294</v>
      </c>
      <c r="D195" s="5" t="s">
        <v>97</v>
      </c>
      <c r="E195" s="11">
        <v>3458153</v>
      </c>
      <c r="F195" s="5" t="s">
        <v>350</v>
      </c>
      <c r="G195" s="18">
        <v>33000</v>
      </c>
      <c r="H195" s="18">
        <v>33000</v>
      </c>
      <c r="I195" s="19" t="s">
        <v>321</v>
      </c>
      <c r="J195" s="5" t="s">
        <v>322</v>
      </c>
      <c r="K195" s="23">
        <v>4342</v>
      </c>
      <c r="L195" s="9" t="s">
        <v>281</v>
      </c>
      <c r="M195" s="5" t="s">
        <v>245</v>
      </c>
    </row>
    <row r="196" spans="2:13" x14ac:dyDescent="0.25">
      <c r="B196" s="5">
        <v>29</v>
      </c>
      <c r="C196" s="5" t="s">
        <v>294</v>
      </c>
      <c r="D196" s="5" t="s">
        <v>97</v>
      </c>
      <c r="E196" s="11">
        <v>3458154</v>
      </c>
      <c r="F196" s="5" t="s">
        <v>351</v>
      </c>
      <c r="G196" s="18">
        <v>33000</v>
      </c>
      <c r="H196" s="18">
        <v>33000</v>
      </c>
      <c r="I196" s="19" t="s">
        <v>323</v>
      </c>
      <c r="J196" s="5" t="s">
        <v>324</v>
      </c>
      <c r="K196" s="23">
        <v>4341</v>
      </c>
      <c r="L196" s="9" t="s">
        <v>281</v>
      </c>
      <c r="M196" s="5" t="s">
        <v>245</v>
      </c>
    </row>
    <row r="197" spans="2:13" x14ac:dyDescent="0.25">
      <c r="B197" s="5">
        <v>30</v>
      </c>
      <c r="C197" s="5" t="s">
        <v>294</v>
      </c>
      <c r="D197" s="5" t="s">
        <v>97</v>
      </c>
      <c r="E197" s="11">
        <v>3458155</v>
      </c>
      <c r="F197" s="5" t="s">
        <v>352</v>
      </c>
      <c r="G197" s="18">
        <v>33000</v>
      </c>
      <c r="H197" s="18">
        <v>33000</v>
      </c>
      <c r="I197" s="19" t="s">
        <v>326</v>
      </c>
      <c r="J197" s="5" t="s">
        <v>327</v>
      </c>
      <c r="K197" s="23">
        <v>7174</v>
      </c>
      <c r="L197" s="9" t="s">
        <v>339</v>
      </c>
      <c r="M197" s="5" t="s">
        <v>178</v>
      </c>
    </row>
    <row r="198" spans="2:13" x14ac:dyDescent="0.25">
      <c r="B198" s="5">
        <v>31</v>
      </c>
      <c r="C198" s="5" t="s">
        <v>294</v>
      </c>
      <c r="D198" s="5" t="s">
        <v>97</v>
      </c>
      <c r="E198" s="11">
        <v>3458156</v>
      </c>
      <c r="F198" s="5" t="s">
        <v>353</v>
      </c>
      <c r="G198" s="18">
        <v>33000</v>
      </c>
      <c r="H198" s="18">
        <v>33000</v>
      </c>
      <c r="I198" s="19" t="s">
        <v>296</v>
      </c>
      <c r="J198" s="5" t="s">
        <v>297</v>
      </c>
      <c r="K198" s="23">
        <v>7173</v>
      </c>
      <c r="L198" s="9" t="s">
        <v>339</v>
      </c>
      <c r="M198" s="5" t="s">
        <v>178</v>
      </c>
    </row>
    <row r="199" spans="2:13" x14ac:dyDescent="0.25">
      <c r="B199" s="5">
        <v>32</v>
      </c>
      <c r="C199" s="5" t="s">
        <v>294</v>
      </c>
      <c r="D199" s="5" t="s">
        <v>97</v>
      </c>
      <c r="E199" s="11">
        <v>3458157</v>
      </c>
      <c r="F199" s="5" t="s">
        <v>354</v>
      </c>
      <c r="G199" s="18">
        <v>33000</v>
      </c>
      <c r="H199" s="18">
        <v>33000</v>
      </c>
      <c r="I199" s="19" t="s">
        <v>262</v>
      </c>
      <c r="J199" s="5" t="s">
        <v>300</v>
      </c>
      <c r="K199" s="23">
        <v>7172</v>
      </c>
      <c r="L199" s="9" t="s">
        <v>339</v>
      </c>
      <c r="M199" s="5" t="s">
        <v>178</v>
      </c>
    </row>
    <row r="200" spans="2:13" x14ac:dyDescent="0.25">
      <c r="B200" s="5">
        <v>33</v>
      </c>
      <c r="C200" s="5" t="s">
        <v>294</v>
      </c>
      <c r="D200" s="5" t="s">
        <v>97</v>
      </c>
      <c r="E200" s="11">
        <v>3458158</v>
      </c>
      <c r="F200" s="5" t="s">
        <v>355</v>
      </c>
      <c r="G200" s="18">
        <v>33000</v>
      </c>
      <c r="H200" s="18">
        <v>33000</v>
      </c>
      <c r="I200" s="19" t="s">
        <v>301</v>
      </c>
      <c r="J200" s="5" t="s">
        <v>302</v>
      </c>
      <c r="K200" s="23">
        <v>7170</v>
      </c>
      <c r="L200" s="9" t="s">
        <v>339</v>
      </c>
      <c r="M200" s="5" t="s">
        <v>178</v>
      </c>
    </row>
    <row r="201" spans="2:13" x14ac:dyDescent="0.25">
      <c r="B201" s="5">
        <v>34</v>
      </c>
      <c r="C201" s="5" t="s">
        <v>294</v>
      </c>
      <c r="D201" s="5" t="s">
        <v>97</v>
      </c>
      <c r="E201" s="11">
        <v>3458159</v>
      </c>
      <c r="F201" s="5" t="s">
        <v>356</v>
      </c>
      <c r="G201" s="18">
        <v>33000</v>
      </c>
      <c r="H201" s="18">
        <v>33000</v>
      </c>
      <c r="I201" s="19" t="s">
        <v>313</v>
      </c>
      <c r="J201" s="5" t="s">
        <v>314</v>
      </c>
      <c r="K201" s="23">
        <v>7171</v>
      </c>
      <c r="L201" s="9" t="s">
        <v>339</v>
      </c>
      <c r="M201" s="5" t="s">
        <v>178</v>
      </c>
    </row>
    <row r="202" spans="2:13" x14ac:dyDescent="0.25">
      <c r="B202" s="5">
        <v>35</v>
      </c>
      <c r="C202" s="5" t="s">
        <v>294</v>
      </c>
      <c r="D202" s="5" t="s">
        <v>97</v>
      </c>
      <c r="E202" s="11">
        <v>3458160</v>
      </c>
      <c r="F202" s="5" t="s">
        <v>357</v>
      </c>
      <c r="G202" s="18">
        <v>33000</v>
      </c>
      <c r="H202" s="18">
        <v>33000</v>
      </c>
      <c r="I202" s="19" t="s">
        <v>301</v>
      </c>
      <c r="J202" s="5" t="s">
        <v>302</v>
      </c>
      <c r="K202" s="23">
        <v>7169</v>
      </c>
      <c r="L202" s="9" t="s">
        <v>343</v>
      </c>
      <c r="M202" s="5" t="s">
        <v>178</v>
      </c>
    </row>
    <row r="203" spans="2:13" x14ac:dyDescent="0.25">
      <c r="B203" s="5">
        <v>36</v>
      </c>
      <c r="C203" s="5" t="s">
        <v>294</v>
      </c>
      <c r="D203" s="5" t="s">
        <v>97</v>
      </c>
      <c r="E203" s="11">
        <v>3458161</v>
      </c>
      <c r="F203" s="5" t="s">
        <v>358</v>
      </c>
      <c r="G203" s="18">
        <v>33000</v>
      </c>
      <c r="H203" s="18">
        <v>33000</v>
      </c>
      <c r="I203" s="19" t="s">
        <v>337</v>
      </c>
      <c r="J203" s="5" t="s">
        <v>302</v>
      </c>
      <c r="K203" s="23">
        <v>7168</v>
      </c>
      <c r="L203" s="9" t="s">
        <v>343</v>
      </c>
      <c r="M203" s="5" t="s">
        <v>178</v>
      </c>
    </row>
    <row r="204" spans="2:13" x14ac:dyDescent="0.25">
      <c r="B204" s="5">
        <v>37</v>
      </c>
      <c r="C204" s="5" t="s">
        <v>294</v>
      </c>
      <c r="D204" s="5" t="s">
        <v>97</v>
      </c>
      <c r="E204" s="11">
        <v>3458162</v>
      </c>
      <c r="F204" s="5" t="s">
        <v>359</v>
      </c>
      <c r="G204" s="18">
        <v>33000</v>
      </c>
      <c r="H204" s="18">
        <v>33000</v>
      </c>
      <c r="I204" s="19" t="s">
        <v>360</v>
      </c>
      <c r="J204" s="5" t="s">
        <v>338</v>
      </c>
      <c r="K204" s="23">
        <v>7167</v>
      </c>
      <c r="L204" s="9" t="s">
        <v>343</v>
      </c>
      <c r="M204" s="5" t="s">
        <v>178</v>
      </c>
    </row>
    <row r="205" spans="2:13" x14ac:dyDescent="0.25">
      <c r="B205" s="5">
        <v>38</v>
      </c>
      <c r="C205" s="5" t="s">
        <v>294</v>
      </c>
      <c r="D205" s="5" t="s">
        <v>97</v>
      </c>
      <c r="E205" s="11">
        <v>3458163</v>
      </c>
      <c r="F205" s="5" t="s">
        <v>361</v>
      </c>
      <c r="G205" s="18">
        <v>33000</v>
      </c>
      <c r="H205" s="18">
        <v>33000</v>
      </c>
      <c r="I205" s="19" t="s">
        <v>316</v>
      </c>
      <c r="J205" s="5" t="s">
        <v>317</v>
      </c>
      <c r="K205" s="23">
        <v>7165</v>
      </c>
      <c r="L205" s="9" t="s">
        <v>343</v>
      </c>
      <c r="M205" s="5" t="s">
        <v>178</v>
      </c>
    </row>
    <row r="206" spans="2:13" x14ac:dyDescent="0.25">
      <c r="B206" s="5">
        <v>39</v>
      </c>
      <c r="C206" s="5" t="s">
        <v>294</v>
      </c>
      <c r="D206" s="5" t="s">
        <v>97</v>
      </c>
      <c r="E206" s="11">
        <v>3458164</v>
      </c>
      <c r="F206" s="5" t="s">
        <v>362</v>
      </c>
      <c r="G206" s="18">
        <v>33000</v>
      </c>
      <c r="H206" s="18">
        <v>33000</v>
      </c>
      <c r="I206" s="19" t="s">
        <v>313</v>
      </c>
      <c r="J206" s="5" t="s">
        <v>314</v>
      </c>
      <c r="K206" s="23">
        <v>7166</v>
      </c>
      <c r="L206" s="9" t="s">
        <v>343</v>
      </c>
      <c r="M206" s="5" t="s">
        <v>178</v>
      </c>
    </row>
    <row r="207" spans="2:13" x14ac:dyDescent="0.25">
      <c r="B207" s="5">
        <v>40</v>
      </c>
      <c r="C207" s="5" t="s">
        <v>294</v>
      </c>
      <c r="D207" s="5" t="s">
        <v>97</v>
      </c>
      <c r="E207" s="11">
        <v>3458165</v>
      </c>
      <c r="F207" s="5" t="s">
        <v>363</v>
      </c>
      <c r="G207" s="18">
        <v>33000</v>
      </c>
      <c r="H207" s="18">
        <v>33000</v>
      </c>
      <c r="I207" s="19" t="s">
        <v>304</v>
      </c>
      <c r="J207" s="5" t="s">
        <v>305</v>
      </c>
      <c r="K207" s="23">
        <v>7164</v>
      </c>
      <c r="L207" s="9" t="s">
        <v>342</v>
      </c>
      <c r="M207" s="5" t="s">
        <v>311</v>
      </c>
    </row>
    <row r="208" spans="2:13" x14ac:dyDescent="0.25">
      <c r="B208" s="5">
        <v>41</v>
      </c>
      <c r="C208" s="5" t="s">
        <v>294</v>
      </c>
      <c r="D208" s="5" t="s">
        <v>97</v>
      </c>
      <c r="E208" s="11">
        <v>3458166</v>
      </c>
      <c r="F208" s="5" t="s">
        <v>364</v>
      </c>
      <c r="G208" s="18">
        <v>33000</v>
      </c>
      <c r="H208" s="18">
        <v>33000</v>
      </c>
      <c r="I208" s="19" t="s">
        <v>308</v>
      </c>
      <c r="J208" s="5" t="s">
        <v>309</v>
      </c>
      <c r="K208" s="23">
        <v>7163</v>
      </c>
      <c r="L208" s="9" t="s">
        <v>342</v>
      </c>
      <c r="M208" s="5" t="s">
        <v>311</v>
      </c>
    </row>
    <row r="209" spans="2:13" x14ac:dyDescent="0.25">
      <c r="B209" s="5">
        <v>42</v>
      </c>
      <c r="C209" s="5" t="s">
        <v>294</v>
      </c>
      <c r="D209" s="5" t="s">
        <v>97</v>
      </c>
      <c r="E209" s="11">
        <v>3458167</v>
      </c>
      <c r="F209" s="5" t="s">
        <v>363</v>
      </c>
      <c r="G209" s="18">
        <v>33000</v>
      </c>
      <c r="H209" s="18">
        <v>33000</v>
      </c>
      <c r="I209" s="19" t="s">
        <v>313</v>
      </c>
      <c r="J209" s="5" t="s">
        <v>314</v>
      </c>
      <c r="K209" s="23">
        <v>7162</v>
      </c>
      <c r="L209" s="9" t="s">
        <v>342</v>
      </c>
      <c r="M209" s="5" t="s">
        <v>311</v>
      </c>
    </row>
    <row r="210" spans="2:13" x14ac:dyDescent="0.25">
      <c r="B210" s="5">
        <v>43</v>
      </c>
      <c r="C210" s="5" t="s">
        <v>294</v>
      </c>
      <c r="D210" s="5" t="s">
        <v>97</v>
      </c>
      <c r="E210" s="11">
        <v>3458168</v>
      </c>
      <c r="F210" s="5" t="s">
        <v>365</v>
      </c>
      <c r="G210" s="18">
        <v>33000</v>
      </c>
      <c r="H210" s="18">
        <v>33000</v>
      </c>
      <c r="I210" s="19" t="s">
        <v>316</v>
      </c>
      <c r="J210" s="5" t="s">
        <v>317</v>
      </c>
      <c r="K210" s="23">
        <v>4339</v>
      </c>
      <c r="L210" s="9" t="s">
        <v>342</v>
      </c>
      <c r="M210" s="5" t="s">
        <v>311</v>
      </c>
    </row>
    <row r="211" spans="2:13" x14ac:dyDescent="0.25">
      <c r="B211" s="5">
        <v>44</v>
      </c>
      <c r="C211" s="5" t="s">
        <v>294</v>
      </c>
      <c r="D211" s="5" t="s">
        <v>97</v>
      </c>
      <c r="E211" s="11">
        <v>3458169</v>
      </c>
      <c r="F211" s="5" t="s">
        <v>366</v>
      </c>
      <c r="G211" s="18">
        <v>33000</v>
      </c>
      <c r="H211" s="18">
        <v>33000</v>
      </c>
      <c r="I211" s="19" t="s">
        <v>321</v>
      </c>
      <c r="J211" s="5" t="s">
        <v>322</v>
      </c>
      <c r="K211" s="23">
        <v>4340</v>
      </c>
      <c r="L211" s="9" t="s">
        <v>342</v>
      </c>
      <c r="M211" s="5" t="s">
        <v>311</v>
      </c>
    </row>
    <row r="212" spans="2:13" x14ac:dyDescent="0.25">
      <c r="B212" s="5">
        <v>45</v>
      </c>
      <c r="C212" s="5" t="s">
        <v>294</v>
      </c>
      <c r="D212" s="5" t="s">
        <v>97</v>
      </c>
      <c r="E212" s="5">
        <v>3458170</v>
      </c>
      <c r="F212" s="5" t="s">
        <v>367</v>
      </c>
      <c r="G212" s="18">
        <v>33000</v>
      </c>
      <c r="H212" s="18">
        <v>33000</v>
      </c>
      <c r="I212" s="19" t="s">
        <v>326</v>
      </c>
      <c r="J212" s="5" t="s">
        <v>327</v>
      </c>
      <c r="K212" s="23">
        <v>4338</v>
      </c>
      <c r="L212" s="9" t="s">
        <v>281</v>
      </c>
      <c r="M212" s="5" t="s">
        <v>245</v>
      </c>
    </row>
    <row r="213" spans="2:13" x14ac:dyDescent="0.25">
      <c r="B213" s="5">
        <v>46</v>
      </c>
      <c r="C213" s="5" t="s">
        <v>294</v>
      </c>
      <c r="D213" s="5" t="s">
        <v>97</v>
      </c>
      <c r="E213" s="11">
        <v>3458171</v>
      </c>
      <c r="F213" s="5" t="s">
        <v>368</v>
      </c>
      <c r="G213" s="18">
        <v>33000</v>
      </c>
      <c r="H213" s="18">
        <v>33000</v>
      </c>
      <c r="I213" s="19" t="s">
        <v>296</v>
      </c>
      <c r="J213" s="5" t="s">
        <v>297</v>
      </c>
      <c r="K213" s="23">
        <v>4337</v>
      </c>
      <c r="L213" s="9" t="s">
        <v>281</v>
      </c>
      <c r="M213" s="5" t="s">
        <v>245</v>
      </c>
    </row>
    <row r="214" spans="2:13" x14ac:dyDescent="0.25">
      <c r="B214" s="5">
        <v>47</v>
      </c>
      <c r="C214" s="5" t="s">
        <v>294</v>
      </c>
      <c r="D214" s="5" t="s">
        <v>97</v>
      </c>
      <c r="E214" s="11">
        <v>3458172</v>
      </c>
      <c r="F214" s="5" t="s">
        <v>369</v>
      </c>
      <c r="G214" s="18">
        <v>33000</v>
      </c>
      <c r="H214" s="18">
        <v>33000</v>
      </c>
      <c r="I214" s="19" t="s">
        <v>262</v>
      </c>
      <c r="J214" s="5" t="s">
        <v>300</v>
      </c>
      <c r="K214" s="23">
        <v>4336</v>
      </c>
      <c r="L214" s="9" t="s">
        <v>281</v>
      </c>
      <c r="M214" s="5" t="s">
        <v>245</v>
      </c>
    </row>
    <row r="215" spans="2:13" x14ac:dyDescent="0.25">
      <c r="B215" s="5">
        <v>48</v>
      </c>
      <c r="C215" s="5" t="s">
        <v>294</v>
      </c>
      <c r="D215" s="5" t="s">
        <v>97</v>
      </c>
      <c r="E215" s="11">
        <v>3458173</v>
      </c>
      <c r="F215" s="5" t="s">
        <v>370</v>
      </c>
      <c r="G215" s="18">
        <v>33000</v>
      </c>
      <c r="H215" s="18">
        <v>33000</v>
      </c>
      <c r="I215" s="19" t="s">
        <v>301</v>
      </c>
      <c r="J215" s="5" t="s">
        <v>302</v>
      </c>
      <c r="K215" s="23">
        <v>4335</v>
      </c>
      <c r="L215" s="9" t="s">
        <v>281</v>
      </c>
      <c r="M215" s="5" t="s">
        <v>245</v>
      </c>
    </row>
    <row r="216" spans="2:13" x14ac:dyDescent="0.25">
      <c r="B216" s="5">
        <v>49</v>
      </c>
      <c r="C216" s="5" t="s">
        <v>294</v>
      </c>
      <c r="D216" s="5" t="s">
        <v>97</v>
      </c>
      <c r="E216" s="11">
        <v>3458174</v>
      </c>
      <c r="F216" s="5" t="s">
        <v>371</v>
      </c>
      <c r="G216" s="18">
        <v>33000</v>
      </c>
      <c r="H216" s="18">
        <v>33000</v>
      </c>
      <c r="I216" s="19" t="s">
        <v>316</v>
      </c>
      <c r="J216" s="5" t="s">
        <v>317</v>
      </c>
      <c r="K216" s="23">
        <v>4334</v>
      </c>
      <c r="L216" s="9" t="s">
        <v>281</v>
      </c>
      <c r="M216" s="5" t="s">
        <v>245</v>
      </c>
    </row>
    <row r="217" spans="2:13" x14ac:dyDescent="0.25">
      <c r="B217" s="5">
        <v>50</v>
      </c>
      <c r="C217" s="5" t="s">
        <v>294</v>
      </c>
      <c r="D217" s="5" t="s">
        <v>97</v>
      </c>
      <c r="E217" s="11">
        <v>3458175</v>
      </c>
      <c r="F217" s="5" t="s">
        <v>372</v>
      </c>
      <c r="G217" s="18">
        <v>33000</v>
      </c>
      <c r="H217" s="18">
        <v>33000</v>
      </c>
      <c r="I217" s="19" t="s">
        <v>321</v>
      </c>
      <c r="J217" s="5" t="s">
        <v>322</v>
      </c>
      <c r="K217" s="23">
        <v>4333</v>
      </c>
      <c r="L217" s="9" t="s">
        <v>281</v>
      </c>
      <c r="M217" s="5" t="s">
        <v>245</v>
      </c>
    </row>
    <row r="218" spans="2:13" x14ac:dyDescent="0.25">
      <c r="B218" s="5">
        <v>51</v>
      </c>
      <c r="C218" s="5" t="s">
        <v>294</v>
      </c>
      <c r="D218" s="5" t="s">
        <v>97</v>
      </c>
      <c r="E218" s="11">
        <v>3458176</v>
      </c>
      <c r="F218" s="5" t="s">
        <v>341</v>
      </c>
      <c r="G218" s="18">
        <v>33000</v>
      </c>
      <c r="H218" s="18">
        <v>33000</v>
      </c>
      <c r="I218" s="19" t="s">
        <v>326</v>
      </c>
      <c r="J218" s="5" t="s">
        <v>327</v>
      </c>
      <c r="K218" s="23">
        <v>4332</v>
      </c>
      <c r="L218" s="9" t="s">
        <v>342</v>
      </c>
      <c r="M218" s="5" t="s">
        <v>311</v>
      </c>
    </row>
    <row r="219" spans="2:13" x14ac:dyDescent="0.25">
      <c r="B219" s="5">
        <v>52</v>
      </c>
      <c r="C219" s="5" t="s">
        <v>294</v>
      </c>
      <c r="D219" s="5" t="s">
        <v>97</v>
      </c>
      <c r="E219" s="11">
        <v>3458177</v>
      </c>
      <c r="F219" s="5" t="s">
        <v>373</v>
      </c>
      <c r="G219" s="18">
        <v>33000</v>
      </c>
      <c r="H219" s="18">
        <v>33000</v>
      </c>
      <c r="I219" s="19" t="s">
        <v>313</v>
      </c>
      <c r="J219" s="5" t="s">
        <v>314</v>
      </c>
      <c r="K219" s="23">
        <v>4331</v>
      </c>
      <c r="L219" s="9" t="s">
        <v>342</v>
      </c>
      <c r="M219" s="5" t="s">
        <v>311</v>
      </c>
    </row>
    <row r="220" spans="2:13" x14ac:dyDescent="0.25">
      <c r="B220" s="5">
        <v>53</v>
      </c>
      <c r="C220" s="5" t="s">
        <v>294</v>
      </c>
      <c r="D220" s="5" t="s">
        <v>97</v>
      </c>
      <c r="E220" s="11">
        <v>3458178</v>
      </c>
      <c r="F220" s="5" t="s">
        <v>374</v>
      </c>
      <c r="G220" s="18">
        <v>33000</v>
      </c>
      <c r="H220" s="18">
        <v>33000</v>
      </c>
      <c r="I220" s="19" t="s">
        <v>316</v>
      </c>
      <c r="J220" s="5" t="s">
        <v>317</v>
      </c>
      <c r="K220" s="23">
        <v>4339</v>
      </c>
      <c r="L220" s="9" t="s">
        <v>342</v>
      </c>
      <c r="M220" s="5" t="s">
        <v>311</v>
      </c>
    </row>
    <row r="221" spans="2:13" x14ac:dyDescent="0.25">
      <c r="B221" s="5">
        <v>54</v>
      </c>
      <c r="C221" s="5" t="s">
        <v>294</v>
      </c>
      <c r="D221" s="5" t="s">
        <v>97</v>
      </c>
      <c r="E221" s="11">
        <v>3458179</v>
      </c>
      <c r="F221" s="5" t="s">
        <v>375</v>
      </c>
      <c r="G221" s="18">
        <v>33000</v>
      </c>
      <c r="H221" s="18">
        <v>33000</v>
      </c>
      <c r="I221" s="19" t="s">
        <v>321</v>
      </c>
      <c r="J221" s="5" t="s">
        <v>322</v>
      </c>
      <c r="K221" s="23">
        <v>4330</v>
      </c>
      <c r="L221" s="9" t="s">
        <v>342</v>
      </c>
      <c r="M221" s="5" t="s">
        <v>311</v>
      </c>
    </row>
    <row r="222" spans="2:13" x14ac:dyDescent="0.25">
      <c r="B222" s="5">
        <v>55</v>
      </c>
      <c r="C222" s="5" t="s">
        <v>236</v>
      </c>
      <c r="D222" s="5" t="s">
        <v>97</v>
      </c>
      <c r="E222" s="11">
        <v>3458320</v>
      </c>
      <c r="F222" s="5" t="s">
        <v>376</v>
      </c>
      <c r="G222" s="18">
        <v>33000</v>
      </c>
      <c r="H222" s="18">
        <v>33000</v>
      </c>
      <c r="I222" s="19" t="s">
        <v>377</v>
      </c>
      <c r="J222" s="5" t="s">
        <v>378</v>
      </c>
      <c r="K222" s="23">
        <v>1878</v>
      </c>
      <c r="L222" s="9" t="s">
        <v>216</v>
      </c>
      <c r="M222" s="5" t="s">
        <v>71</v>
      </c>
    </row>
    <row r="223" spans="2:13" x14ac:dyDescent="0.25">
      <c r="B223" s="5">
        <v>56</v>
      </c>
      <c r="C223" s="5" t="s">
        <v>379</v>
      </c>
      <c r="D223" s="5" t="s">
        <v>97</v>
      </c>
      <c r="E223" s="11">
        <v>3458326</v>
      </c>
      <c r="F223" s="5" t="s">
        <v>380</v>
      </c>
      <c r="G223" s="18">
        <v>33000</v>
      </c>
      <c r="H223" s="18">
        <v>33000</v>
      </c>
      <c r="I223" s="19" t="s">
        <v>190</v>
      </c>
      <c r="J223" s="5" t="s">
        <v>381</v>
      </c>
      <c r="K223" s="23">
        <v>1879</v>
      </c>
      <c r="L223" s="9" t="s">
        <v>330</v>
      </c>
      <c r="M223" s="5" t="s">
        <v>245</v>
      </c>
    </row>
    <row r="224" spans="2:13" x14ac:dyDescent="0.25">
      <c r="B224" s="5">
        <v>57</v>
      </c>
      <c r="C224" s="5" t="s">
        <v>199</v>
      </c>
      <c r="D224" s="5" t="s">
        <v>97</v>
      </c>
      <c r="E224" s="11">
        <v>3458327</v>
      </c>
      <c r="F224" s="5" t="s">
        <v>382</v>
      </c>
      <c r="G224" s="18">
        <v>33000</v>
      </c>
      <c r="H224" s="18">
        <v>33000</v>
      </c>
      <c r="I224" s="19" t="s">
        <v>383</v>
      </c>
      <c r="J224" s="5" t="s">
        <v>384</v>
      </c>
      <c r="K224" s="23">
        <v>1880</v>
      </c>
      <c r="L224" s="9" t="s">
        <v>385</v>
      </c>
      <c r="M224" s="5" t="s">
        <v>204</v>
      </c>
    </row>
    <row r="225" spans="2:13" x14ac:dyDescent="0.25">
      <c r="B225" s="5">
        <v>58</v>
      </c>
      <c r="C225" s="5" t="s">
        <v>236</v>
      </c>
      <c r="D225" s="5" t="s">
        <v>97</v>
      </c>
      <c r="E225" s="11">
        <v>3458329</v>
      </c>
      <c r="F225" s="5" t="s">
        <v>386</v>
      </c>
      <c r="G225" s="18">
        <v>33000</v>
      </c>
      <c r="H225" s="18">
        <v>33000</v>
      </c>
      <c r="I225" s="19" t="s">
        <v>226</v>
      </c>
      <c r="J225" s="5" t="s">
        <v>227</v>
      </c>
      <c r="K225" s="23">
        <v>1881</v>
      </c>
      <c r="L225" s="9" t="s">
        <v>25</v>
      </c>
      <c r="M225" s="5" t="s">
        <v>108</v>
      </c>
    </row>
    <row r="226" spans="2:13" x14ac:dyDescent="0.25">
      <c r="B226" s="5">
        <v>59</v>
      </c>
      <c r="C226" s="5" t="s">
        <v>387</v>
      </c>
      <c r="D226" s="5" t="s">
        <v>97</v>
      </c>
      <c r="E226" s="11">
        <v>3458333</v>
      </c>
      <c r="F226" s="5" t="s">
        <v>388</v>
      </c>
      <c r="G226" s="18">
        <v>45000</v>
      </c>
      <c r="H226" s="18">
        <v>45000</v>
      </c>
      <c r="I226" s="19" t="s">
        <v>389</v>
      </c>
      <c r="J226" s="5" t="s">
        <v>390</v>
      </c>
      <c r="K226" s="23">
        <v>1882</v>
      </c>
      <c r="L226" s="9" t="s">
        <v>288</v>
      </c>
      <c r="M226" s="5" t="s">
        <v>288</v>
      </c>
    </row>
    <row r="227" spans="2:13" x14ac:dyDescent="0.25">
      <c r="B227" s="5">
        <v>60</v>
      </c>
      <c r="C227" s="5" t="s">
        <v>260</v>
      </c>
      <c r="D227" s="5" t="s">
        <v>97</v>
      </c>
      <c r="E227" s="11">
        <v>3458367</v>
      </c>
      <c r="F227" s="5" t="s">
        <v>391</v>
      </c>
      <c r="G227" s="18">
        <v>33000</v>
      </c>
      <c r="H227" s="18">
        <v>33000</v>
      </c>
      <c r="I227" s="19" t="s">
        <v>392</v>
      </c>
      <c r="J227" s="5" t="s">
        <v>393</v>
      </c>
      <c r="K227" s="23">
        <v>1883</v>
      </c>
      <c r="L227" s="9" t="s">
        <v>216</v>
      </c>
      <c r="M227" s="5" t="s">
        <v>71</v>
      </c>
    </row>
    <row r="228" spans="2:13" x14ac:dyDescent="0.25">
      <c r="B228" s="5">
        <v>61</v>
      </c>
      <c r="C228" s="5" t="s">
        <v>394</v>
      </c>
      <c r="D228" s="5" t="s">
        <v>97</v>
      </c>
      <c r="E228" s="11">
        <v>3458361</v>
      </c>
      <c r="F228" s="5" t="s">
        <v>395</v>
      </c>
      <c r="G228" s="18">
        <v>45000</v>
      </c>
      <c r="H228" s="18">
        <v>45000</v>
      </c>
      <c r="I228" s="19" t="s">
        <v>396</v>
      </c>
      <c r="J228" s="5" t="s">
        <v>397</v>
      </c>
      <c r="K228" s="23">
        <v>1884</v>
      </c>
      <c r="L228" s="9" t="s">
        <v>288</v>
      </c>
      <c r="M228" s="5" t="s">
        <v>288</v>
      </c>
    </row>
    <row r="229" spans="2:13" x14ac:dyDescent="0.25">
      <c r="B229" s="5">
        <v>62</v>
      </c>
      <c r="C229" s="5" t="s">
        <v>236</v>
      </c>
      <c r="D229" s="5" t="s">
        <v>97</v>
      </c>
      <c r="E229" s="11">
        <v>3458382</v>
      </c>
      <c r="F229" s="5" t="s">
        <v>398</v>
      </c>
      <c r="G229" s="18">
        <v>33000</v>
      </c>
      <c r="H229" s="18">
        <v>33000</v>
      </c>
      <c r="I229" s="19" t="s">
        <v>399</v>
      </c>
      <c r="J229" s="5" t="s">
        <v>400</v>
      </c>
      <c r="K229" s="23">
        <v>1885</v>
      </c>
      <c r="L229" s="9" t="s">
        <v>401</v>
      </c>
      <c r="M229" s="5" t="s">
        <v>401</v>
      </c>
    </row>
    <row r="230" spans="2:13" x14ac:dyDescent="0.25">
      <c r="B230" s="5">
        <v>63</v>
      </c>
      <c r="C230" s="5" t="s">
        <v>260</v>
      </c>
      <c r="D230" s="5" t="s">
        <v>97</v>
      </c>
      <c r="E230" s="11">
        <v>3458365</v>
      </c>
      <c r="F230" s="5" t="s">
        <v>402</v>
      </c>
      <c r="G230" s="18">
        <v>33000</v>
      </c>
      <c r="H230" s="18">
        <v>33000</v>
      </c>
      <c r="I230" s="19" t="s">
        <v>403</v>
      </c>
      <c r="J230" s="5" t="s">
        <v>404</v>
      </c>
      <c r="K230" s="23">
        <v>1886</v>
      </c>
      <c r="L230" s="9" t="s">
        <v>216</v>
      </c>
      <c r="M230" s="5" t="s">
        <v>71</v>
      </c>
    </row>
    <row r="231" spans="2:13" x14ac:dyDescent="0.25">
      <c r="B231" s="5">
        <v>64</v>
      </c>
      <c r="C231" s="5" t="s">
        <v>236</v>
      </c>
      <c r="D231" s="5" t="s">
        <v>97</v>
      </c>
      <c r="E231" s="11">
        <v>3458364</v>
      </c>
      <c r="F231" s="5" t="s">
        <v>405</v>
      </c>
      <c r="G231" s="18">
        <v>33000</v>
      </c>
      <c r="H231" s="18">
        <v>33000</v>
      </c>
      <c r="I231" s="19" t="s">
        <v>406</v>
      </c>
      <c r="J231" s="5" t="s">
        <v>407</v>
      </c>
      <c r="K231" s="23">
        <v>1887</v>
      </c>
      <c r="L231" s="9" t="s">
        <v>195</v>
      </c>
      <c r="M231" s="5" t="s">
        <v>71</v>
      </c>
    </row>
    <row r="232" spans="2:13" x14ac:dyDescent="0.25">
      <c r="B232" s="5">
        <v>65</v>
      </c>
      <c r="C232" s="5" t="s">
        <v>408</v>
      </c>
      <c r="D232" s="5" t="s">
        <v>97</v>
      </c>
      <c r="E232" s="11">
        <v>3458362</v>
      </c>
      <c r="F232" s="5" t="s">
        <v>409</v>
      </c>
      <c r="G232" s="18">
        <v>33000</v>
      </c>
      <c r="H232" s="18">
        <v>33000</v>
      </c>
      <c r="I232" s="19" t="s">
        <v>410</v>
      </c>
      <c r="J232" s="5" t="s">
        <v>411</v>
      </c>
      <c r="K232" s="23">
        <v>1888</v>
      </c>
      <c r="L232" s="9" t="s">
        <v>216</v>
      </c>
      <c r="M232" s="5" t="s">
        <v>71</v>
      </c>
    </row>
    <row r="233" spans="2:13" x14ac:dyDescent="0.25">
      <c r="B233" s="5">
        <v>66</v>
      </c>
      <c r="C233" s="5" t="s">
        <v>236</v>
      </c>
      <c r="D233" s="5" t="s">
        <v>97</v>
      </c>
      <c r="E233" s="11">
        <v>3458381</v>
      </c>
      <c r="F233" s="5" t="s">
        <v>412</v>
      </c>
      <c r="G233" s="18">
        <v>33000</v>
      </c>
      <c r="H233" s="18">
        <v>33000</v>
      </c>
      <c r="I233" s="19" t="s">
        <v>413</v>
      </c>
      <c r="J233" s="5" t="s">
        <v>414</v>
      </c>
      <c r="K233" s="23">
        <v>1889</v>
      </c>
      <c r="L233" s="9" t="s">
        <v>216</v>
      </c>
      <c r="M233" s="5" t="s">
        <v>71</v>
      </c>
    </row>
    <row r="234" spans="2:13" x14ac:dyDescent="0.25">
      <c r="B234" s="5">
        <v>67</v>
      </c>
      <c r="C234" s="5" t="s">
        <v>260</v>
      </c>
      <c r="D234" s="5" t="s">
        <v>97</v>
      </c>
      <c r="E234" s="11">
        <v>3458363</v>
      </c>
      <c r="F234" s="5" t="s">
        <v>415</v>
      </c>
      <c r="G234" s="18">
        <v>40000</v>
      </c>
      <c r="H234" s="18">
        <v>40000</v>
      </c>
      <c r="I234" s="19" t="s">
        <v>416</v>
      </c>
      <c r="J234" s="5" t="s">
        <v>417</v>
      </c>
      <c r="K234" s="23">
        <v>1890</v>
      </c>
      <c r="L234" s="9" t="s">
        <v>216</v>
      </c>
      <c r="M234" s="5" t="s">
        <v>71</v>
      </c>
    </row>
    <row r="235" spans="2:13" x14ac:dyDescent="0.25">
      <c r="B235" s="5">
        <v>68</v>
      </c>
      <c r="C235" s="5" t="s">
        <v>199</v>
      </c>
      <c r="D235" s="5" t="s">
        <v>97</v>
      </c>
      <c r="E235" s="11">
        <v>3458375</v>
      </c>
      <c r="F235" s="5" t="s">
        <v>418</v>
      </c>
      <c r="G235" s="18">
        <v>45000</v>
      </c>
      <c r="H235" s="18">
        <v>45000</v>
      </c>
      <c r="I235" s="19" t="s">
        <v>275</v>
      </c>
      <c r="J235" s="5" t="s">
        <v>419</v>
      </c>
      <c r="K235" s="23">
        <v>1891</v>
      </c>
      <c r="L235" s="9" t="s">
        <v>216</v>
      </c>
      <c r="M235" s="5" t="s">
        <v>71</v>
      </c>
    </row>
    <row r="236" spans="2:13" x14ac:dyDescent="0.25">
      <c r="B236" s="5">
        <v>69</v>
      </c>
      <c r="C236" s="5" t="s">
        <v>260</v>
      </c>
      <c r="D236" s="5" t="s">
        <v>97</v>
      </c>
      <c r="E236" s="11">
        <v>3458366</v>
      </c>
      <c r="F236" s="5" t="s">
        <v>420</v>
      </c>
      <c r="G236" s="18">
        <v>33000</v>
      </c>
      <c r="H236" s="18">
        <v>33000</v>
      </c>
      <c r="I236" s="19" t="s">
        <v>421</v>
      </c>
      <c r="J236" s="5" t="s">
        <v>422</v>
      </c>
      <c r="K236" s="23">
        <v>1892</v>
      </c>
      <c r="L236" s="9" t="s">
        <v>401</v>
      </c>
      <c r="M236" s="5" t="s">
        <v>401</v>
      </c>
    </row>
    <row r="237" spans="2:13" ht="18.75" x14ac:dyDescent="0.3">
      <c r="B237" s="5"/>
      <c r="C237" s="5"/>
      <c r="D237" s="13"/>
      <c r="E237" s="30" t="s">
        <v>423</v>
      </c>
      <c r="F237" s="30" t="s">
        <v>48</v>
      </c>
      <c r="G237" s="28"/>
      <c r="H237" s="25">
        <f>SUM(H168:H236)</f>
        <v>2573000</v>
      </c>
      <c r="I237" s="19"/>
      <c r="J237" s="5"/>
      <c r="K237" s="23"/>
      <c r="L237" s="9"/>
      <c r="M237" s="5"/>
    </row>
    <row r="238" spans="2:13" ht="18.75" x14ac:dyDescent="0.3">
      <c r="B238" s="5"/>
      <c r="C238" s="5"/>
      <c r="D238" s="13"/>
      <c r="E238" s="31"/>
      <c r="F238" s="13"/>
      <c r="G238" s="28"/>
      <c r="H238" s="25" t="s">
        <v>142</v>
      </c>
      <c r="I238" s="36">
        <v>13049547</v>
      </c>
      <c r="J238" s="25"/>
      <c r="K238" s="27"/>
      <c r="L238" s="9"/>
      <c r="M238" s="5"/>
    </row>
    <row r="239" spans="2:13" x14ac:dyDescent="0.25">
      <c r="F239" s="6" t="s">
        <v>11</v>
      </c>
      <c r="J239"/>
      <c r="L239" s="10"/>
    </row>
    <row r="240" spans="2:13" x14ac:dyDescent="0.25">
      <c r="B240" s="6" t="s">
        <v>113</v>
      </c>
      <c r="C240" s="6"/>
      <c r="D240" s="6"/>
      <c r="F240"/>
      <c r="H240" s="4"/>
      <c r="J240" s="6" t="s">
        <v>110</v>
      </c>
      <c r="K240" s="6"/>
      <c r="L240" s="10"/>
    </row>
    <row r="241" spans="2:12" x14ac:dyDescent="0.25">
      <c r="B241" s="6" t="s">
        <v>112</v>
      </c>
      <c r="C241" s="6"/>
      <c r="D241" s="6"/>
      <c r="F241"/>
      <c r="H241" s="4"/>
      <c r="J241" s="6" t="s">
        <v>111</v>
      </c>
      <c r="K241" s="6"/>
      <c r="L241" s="10"/>
    </row>
    <row r="242" spans="2:12" x14ac:dyDescent="0.25">
      <c r="B242" s="6" t="s">
        <v>19</v>
      </c>
      <c r="C242" s="6"/>
      <c r="D242" s="6"/>
      <c r="F242"/>
      <c r="H242" s="4"/>
      <c r="J242" s="6" t="s">
        <v>112</v>
      </c>
      <c r="K242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6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1:N11"/>
  <sheetViews>
    <sheetView tabSelected="1" workbookViewId="0">
      <selection activeCell="G12" sqref="G12"/>
    </sheetView>
  </sheetViews>
  <sheetFormatPr defaultRowHeight="15" x14ac:dyDescent="0.25"/>
  <sheetData>
    <row r="11" spans="7:14" ht="26.25" x14ac:dyDescent="0.25">
      <c r="G11" s="164" t="s">
        <v>1675</v>
      </c>
      <c r="H11" s="164"/>
      <c r="I11" s="164"/>
      <c r="J11" s="164"/>
      <c r="K11" s="164"/>
      <c r="L11" s="164"/>
      <c r="M11" s="164"/>
      <c r="N11" s="164"/>
    </row>
  </sheetData>
  <mergeCells count="1">
    <mergeCell ref="G11:N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4"/>
  <sheetViews>
    <sheetView topLeftCell="A195" zoomScale="115" zoomScaleNormal="115" workbookViewId="0">
      <selection activeCell="F207" sqref="F207"/>
    </sheetView>
  </sheetViews>
  <sheetFormatPr defaultRowHeight="15" x14ac:dyDescent="0.25"/>
  <cols>
    <col min="1" max="1" width="3.7109375" customWidth="1"/>
    <col min="2" max="2" width="5.28515625" customWidth="1"/>
    <col min="3" max="3" width="15.28515625" customWidth="1"/>
    <col min="4" max="4" width="10.42578125" customWidth="1"/>
    <col min="5" max="5" width="15.85546875" customWidth="1"/>
    <col min="6" max="6" width="15.28515625" style="4" customWidth="1"/>
    <col min="7" max="7" width="13" customWidth="1"/>
    <col min="8" max="8" width="13.140625" customWidth="1"/>
    <col min="9" max="9" width="16.7109375" customWidth="1"/>
    <col min="10" max="10" width="14.5703125" style="10" customWidth="1"/>
    <col min="11" max="11" width="8.140625" style="10" customWidth="1"/>
    <col min="12" max="12" width="12.71093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424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13049547</v>
      </c>
      <c r="I167" s="7"/>
      <c r="J167" s="9"/>
      <c r="K167" s="7"/>
      <c r="L167" s="7"/>
      <c r="M167" s="7"/>
    </row>
    <row r="168" spans="2:13" x14ac:dyDescent="0.25">
      <c r="B168" s="5">
        <v>1</v>
      </c>
      <c r="C168" s="5" t="s">
        <v>294</v>
      </c>
      <c r="D168" s="5" t="s">
        <v>97</v>
      </c>
      <c r="E168" s="11">
        <v>3457890</v>
      </c>
      <c r="F168" s="5" t="s">
        <v>425</v>
      </c>
      <c r="G168" s="18">
        <v>40000</v>
      </c>
      <c r="H168" s="18">
        <v>40000</v>
      </c>
      <c r="I168" s="19" t="s">
        <v>296</v>
      </c>
      <c r="J168" s="5" t="s">
        <v>297</v>
      </c>
      <c r="K168" s="23">
        <v>15772</v>
      </c>
      <c r="L168" s="9" t="s">
        <v>343</v>
      </c>
      <c r="M168" s="5" t="s">
        <v>178</v>
      </c>
    </row>
    <row r="169" spans="2:13" x14ac:dyDescent="0.25">
      <c r="B169" s="5">
        <f>B168+1</f>
        <v>2</v>
      </c>
      <c r="C169" s="5" t="s">
        <v>294</v>
      </c>
      <c r="D169" s="5" t="s">
        <v>97</v>
      </c>
      <c r="E169" s="11">
        <v>3457981</v>
      </c>
      <c r="F169" s="5" t="s">
        <v>363</v>
      </c>
      <c r="G169" s="18">
        <v>40000</v>
      </c>
      <c r="H169" s="18">
        <v>40000</v>
      </c>
      <c r="I169" s="19" t="s">
        <v>262</v>
      </c>
      <c r="J169" s="5" t="s">
        <v>300</v>
      </c>
      <c r="K169" s="23">
        <v>15773</v>
      </c>
      <c r="L169" s="9" t="s">
        <v>343</v>
      </c>
      <c r="M169" s="5" t="s">
        <v>178</v>
      </c>
    </row>
    <row r="170" spans="2:13" x14ac:dyDescent="0.25">
      <c r="B170" s="5">
        <f>B169+1</f>
        <v>3</v>
      </c>
      <c r="C170" s="5" t="s">
        <v>294</v>
      </c>
      <c r="D170" s="5" t="s">
        <v>97</v>
      </c>
      <c r="E170" s="11">
        <v>3457982</v>
      </c>
      <c r="F170" s="5" t="s">
        <v>365</v>
      </c>
      <c r="G170" s="18">
        <v>40000</v>
      </c>
      <c r="H170" s="18">
        <v>40000</v>
      </c>
      <c r="I170" s="19" t="s">
        <v>301</v>
      </c>
      <c r="J170" s="5" t="s">
        <v>302</v>
      </c>
      <c r="K170" s="23">
        <v>15774</v>
      </c>
      <c r="L170" s="9" t="s">
        <v>343</v>
      </c>
      <c r="M170" s="5" t="s">
        <v>178</v>
      </c>
    </row>
    <row r="171" spans="2:13" x14ac:dyDescent="0.25">
      <c r="B171" s="5">
        <v>4</v>
      </c>
      <c r="C171" s="5" t="s">
        <v>294</v>
      </c>
      <c r="D171" s="5" t="s">
        <v>97</v>
      </c>
      <c r="E171" s="11">
        <v>3457983</v>
      </c>
      <c r="F171" s="5" t="s">
        <v>426</v>
      </c>
      <c r="G171" s="18">
        <v>40000</v>
      </c>
      <c r="H171" s="18">
        <v>40000</v>
      </c>
      <c r="I171" s="19" t="s">
        <v>304</v>
      </c>
      <c r="J171" s="5" t="s">
        <v>305</v>
      </c>
      <c r="K171" s="23">
        <v>15768</v>
      </c>
      <c r="L171" s="9" t="s">
        <v>342</v>
      </c>
      <c r="M171" s="5" t="s">
        <v>311</v>
      </c>
    </row>
    <row r="172" spans="2:13" x14ac:dyDescent="0.25">
      <c r="B172" s="5">
        <v>5</v>
      </c>
      <c r="C172" s="5" t="s">
        <v>294</v>
      </c>
      <c r="D172" s="5" t="s">
        <v>97</v>
      </c>
      <c r="E172" s="11">
        <v>3457984</v>
      </c>
      <c r="F172" s="5" t="s">
        <v>427</v>
      </c>
      <c r="G172" s="18">
        <v>40000</v>
      </c>
      <c r="H172" s="18">
        <v>40000</v>
      </c>
      <c r="I172" s="19" t="s">
        <v>308</v>
      </c>
      <c r="J172" s="5" t="s">
        <v>309</v>
      </c>
      <c r="K172" s="23">
        <v>15771</v>
      </c>
      <c r="L172" s="9" t="s">
        <v>342</v>
      </c>
      <c r="M172" s="5" t="s">
        <v>311</v>
      </c>
    </row>
    <row r="173" spans="2:13" x14ac:dyDescent="0.25">
      <c r="B173" s="5">
        <v>6</v>
      </c>
      <c r="C173" s="5" t="s">
        <v>294</v>
      </c>
      <c r="D173" s="5" t="s">
        <v>97</v>
      </c>
      <c r="E173" s="11">
        <v>3457985</v>
      </c>
      <c r="F173" s="5" t="s">
        <v>428</v>
      </c>
      <c r="G173" s="18">
        <v>40000</v>
      </c>
      <c r="H173" s="18">
        <v>40000</v>
      </c>
      <c r="I173" s="19" t="s">
        <v>313</v>
      </c>
      <c r="J173" s="5" t="s">
        <v>314</v>
      </c>
      <c r="K173" s="23">
        <v>15767</v>
      </c>
      <c r="L173" s="9" t="s">
        <v>342</v>
      </c>
      <c r="M173" s="5" t="s">
        <v>311</v>
      </c>
    </row>
    <row r="174" spans="2:13" x14ac:dyDescent="0.25">
      <c r="B174" s="5">
        <v>7</v>
      </c>
      <c r="C174" s="5" t="s">
        <v>294</v>
      </c>
      <c r="D174" s="5" t="s">
        <v>97</v>
      </c>
      <c r="E174" s="11">
        <v>3457986</v>
      </c>
      <c r="F174" s="5" t="s">
        <v>369</v>
      </c>
      <c r="G174" s="18">
        <v>40000</v>
      </c>
      <c r="H174" s="18">
        <v>40000</v>
      </c>
      <c r="I174" s="19" t="s">
        <v>316</v>
      </c>
      <c r="J174" s="5" t="s">
        <v>317</v>
      </c>
      <c r="K174" s="23">
        <v>15764</v>
      </c>
      <c r="L174" s="9" t="s">
        <v>342</v>
      </c>
      <c r="M174" s="5" t="s">
        <v>311</v>
      </c>
    </row>
    <row r="175" spans="2:13" x14ac:dyDescent="0.25">
      <c r="B175" s="5">
        <v>8</v>
      </c>
      <c r="C175" s="5" t="s">
        <v>294</v>
      </c>
      <c r="D175" s="5" t="s">
        <v>97</v>
      </c>
      <c r="E175" s="11">
        <v>3457987</v>
      </c>
      <c r="F175" s="5" t="s">
        <v>429</v>
      </c>
      <c r="G175" s="18">
        <v>40000</v>
      </c>
      <c r="H175" s="18">
        <v>40000</v>
      </c>
      <c r="I175" s="19" t="s">
        <v>321</v>
      </c>
      <c r="J175" s="5" t="s">
        <v>322</v>
      </c>
      <c r="K175" s="23">
        <v>15765</v>
      </c>
      <c r="L175" s="9" t="s">
        <v>281</v>
      </c>
      <c r="M175" s="5" t="s">
        <v>245</v>
      </c>
    </row>
    <row r="176" spans="2:13" x14ac:dyDescent="0.25">
      <c r="B176" s="5">
        <v>9</v>
      </c>
      <c r="C176" s="5" t="s">
        <v>294</v>
      </c>
      <c r="D176" s="5" t="s">
        <v>97</v>
      </c>
      <c r="E176" s="11">
        <v>3457988</v>
      </c>
      <c r="F176" s="5" t="s">
        <v>430</v>
      </c>
      <c r="G176" s="18">
        <v>40000</v>
      </c>
      <c r="H176" s="18">
        <v>40000</v>
      </c>
      <c r="I176" s="19" t="s">
        <v>323</v>
      </c>
      <c r="J176" s="5" t="s">
        <v>324</v>
      </c>
      <c r="K176" s="23">
        <v>15766</v>
      </c>
      <c r="L176" s="9" t="s">
        <v>281</v>
      </c>
      <c r="M176" s="5" t="s">
        <v>245</v>
      </c>
    </row>
    <row r="177" spans="2:13" x14ac:dyDescent="0.25">
      <c r="B177" s="5">
        <v>10</v>
      </c>
      <c r="C177" s="5" t="s">
        <v>294</v>
      </c>
      <c r="D177" s="5" t="s">
        <v>97</v>
      </c>
      <c r="E177" s="11">
        <v>3457989</v>
      </c>
      <c r="F177" s="5" t="s">
        <v>341</v>
      </c>
      <c r="G177" s="18">
        <v>40000</v>
      </c>
      <c r="H177" s="18">
        <v>40000</v>
      </c>
      <c r="I177" s="19" t="s">
        <v>326</v>
      </c>
      <c r="J177" s="5" t="s">
        <v>327</v>
      </c>
      <c r="K177" s="23">
        <v>15775</v>
      </c>
      <c r="L177" s="9" t="s">
        <v>281</v>
      </c>
      <c r="M177" s="5" t="s">
        <v>245</v>
      </c>
    </row>
    <row r="178" spans="2:13" x14ac:dyDescent="0.25">
      <c r="B178" s="5">
        <v>11</v>
      </c>
      <c r="C178" s="5" t="s">
        <v>294</v>
      </c>
      <c r="D178" s="5" t="s">
        <v>97</v>
      </c>
      <c r="E178" s="11">
        <v>3457990</v>
      </c>
      <c r="F178" s="5" t="s">
        <v>353</v>
      </c>
      <c r="G178" s="18">
        <v>40000</v>
      </c>
      <c r="H178" s="18">
        <v>40000</v>
      </c>
      <c r="I178" s="19" t="s">
        <v>296</v>
      </c>
      <c r="J178" s="5" t="s">
        <v>297</v>
      </c>
      <c r="K178" s="23">
        <v>15754</v>
      </c>
      <c r="L178" s="9" t="s">
        <v>281</v>
      </c>
      <c r="M178" s="5" t="s">
        <v>245</v>
      </c>
    </row>
    <row r="179" spans="2:13" x14ac:dyDescent="0.25">
      <c r="B179" s="5">
        <v>12</v>
      </c>
      <c r="C179" s="5" t="s">
        <v>294</v>
      </c>
      <c r="D179" s="5" t="s">
        <v>97</v>
      </c>
      <c r="E179" s="11">
        <v>3457991</v>
      </c>
      <c r="F179" s="5" t="s">
        <v>371</v>
      </c>
      <c r="G179" s="18">
        <v>40000</v>
      </c>
      <c r="H179" s="18">
        <v>40000</v>
      </c>
      <c r="I179" s="19" t="s">
        <v>262</v>
      </c>
      <c r="J179" s="5" t="s">
        <v>300</v>
      </c>
      <c r="K179" s="23">
        <v>15751</v>
      </c>
      <c r="L179" s="9" t="s">
        <v>281</v>
      </c>
      <c r="M179" s="5" t="s">
        <v>245</v>
      </c>
    </row>
    <row r="180" spans="2:13" x14ac:dyDescent="0.25">
      <c r="B180" s="5">
        <v>13</v>
      </c>
      <c r="C180" s="5" t="s">
        <v>294</v>
      </c>
      <c r="D180" s="5" t="s">
        <v>97</v>
      </c>
      <c r="E180" s="11">
        <v>3457992</v>
      </c>
      <c r="F180" s="5" t="s">
        <v>369</v>
      </c>
      <c r="G180" s="18">
        <v>40000</v>
      </c>
      <c r="H180" s="18">
        <v>40000</v>
      </c>
      <c r="I180" s="19" t="s">
        <v>301</v>
      </c>
      <c r="J180" s="5" t="s">
        <v>302</v>
      </c>
      <c r="K180" s="23">
        <v>15752</v>
      </c>
      <c r="L180" s="9" t="s">
        <v>281</v>
      </c>
      <c r="M180" s="5" t="s">
        <v>245</v>
      </c>
    </row>
    <row r="181" spans="2:13" x14ac:dyDescent="0.25">
      <c r="B181" s="5">
        <v>14</v>
      </c>
      <c r="C181" s="5" t="s">
        <v>294</v>
      </c>
      <c r="D181" s="5" t="s">
        <v>97</v>
      </c>
      <c r="E181" s="11">
        <v>3457993</v>
      </c>
      <c r="F181" s="5" t="s">
        <v>430</v>
      </c>
      <c r="G181" s="18">
        <v>40000</v>
      </c>
      <c r="H181" s="18">
        <v>40000</v>
      </c>
      <c r="I181" s="19" t="s">
        <v>304</v>
      </c>
      <c r="J181" s="5" t="s">
        <v>305</v>
      </c>
      <c r="K181" s="23">
        <v>15753</v>
      </c>
      <c r="L181" s="9" t="s">
        <v>281</v>
      </c>
      <c r="M181" s="5" t="s">
        <v>245</v>
      </c>
    </row>
    <row r="182" spans="2:13" x14ac:dyDescent="0.25">
      <c r="B182" s="5">
        <v>15</v>
      </c>
      <c r="C182" s="5" t="s">
        <v>294</v>
      </c>
      <c r="D182" s="5" t="s">
        <v>97</v>
      </c>
      <c r="E182" s="11">
        <v>3457994</v>
      </c>
      <c r="F182" s="5" t="s">
        <v>431</v>
      </c>
      <c r="G182" s="18">
        <v>40000</v>
      </c>
      <c r="H182" s="18">
        <v>40000</v>
      </c>
      <c r="I182" s="19" t="s">
        <v>308</v>
      </c>
      <c r="J182" s="5" t="s">
        <v>309</v>
      </c>
      <c r="K182" s="23">
        <v>15755</v>
      </c>
      <c r="L182" s="9" t="s">
        <v>339</v>
      </c>
      <c r="M182" s="5" t="s">
        <v>178</v>
      </c>
    </row>
    <row r="183" spans="2:13" x14ac:dyDescent="0.25">
      <c r="B183" s="5">
        <v>16</v>
      </c>
      <c r="C183" s="5" t="s">
        <v>294</v>
      </c>
      <c r="D183" s="5" t="s">
        <v>97</v>
      </c>
      <c r="E183" s="11">
        <v>3457995</v>
      </c>
      <c r="F183" s="5" t="s">
        <v>432</v>
      </c>
      <c r="G183" s="18">
        <v>40000</v>
      </c>
      <c r="H183" s="18">
        <v>40000</v>
      </c>
      <c r="I183" s="19" t="s">
        <v>313</v>
      </c>
      <c r="J183" s="5" t="s">
        <v>314</v>
      </c>
      <c r="K183" s="23">
        <v>15763</v>
      </c>
      <c r="L183" s="9" t="s">
        <v>343</v>
      </c>
      <c r="M183" s="5" t="s">
        <v>178</v>
      </c>
    </row>
    <row r="184" spans="2:13" x14ac:dyDescent="0.25">
      <c r="B184" s="5">
        <v>17</v>
      </c>
      <c r="C184" s="5" t="s">
        <v>294</v>
      </c>
      <c r="D184" s="5" t="s">
        <v>97</v>
      </c>
      <c r="E184" s="11">
        <v>3457996</v>
      </c>
      <c r="F184" s="5" t="s">
        <v>433</v>
      </c>
      <c r="G184" s="18">
        <v>40000</v>
      </c>
      <c r="H184" s="18">
        <v>40000</v>
      </c>
      <c r="I184" s="19" t="s">
        <v>316</v>
      </c>
      <c r="J184" s="5" t="s">
        <v>317</v>
      </c>
      <c r="K184" s="23">
        <v>15762</v>
      </c>
      <c r="L184" s="9" t="s">
        <v>343</v>
      </c>
      <c r="M184" s="5" t="s">
        <v>178</v>
      </c>
    </row>
    <row r="185" spans="2:13" x14ac:dyDescent="0.25">
      <c r="B185" s="5">
        <v>18</v>
      </c>
      <c r="C185" s="5" t="s">
        <v>294</v>
      </c>
      <c r="D185" s="5" t="s">
        <v>97</v>
      </c>
      <c r="E185" s="11">
        <v>3457997</v>
      </c>
      <c r="F185" s="5" t="s">
        <v>426</v>
      </c>
      <c r="G185" s="18">
        <v>40000</v>
      </c>
      <c r="H185" s="18">
        <v>40000</v>
      </c>
      <c r="I185" s="19" t="s">
        <v>337</v>
      </c>
      <c r="J185" s="5" t="s">
        <v>338</v>
      </c>
      <c r="K185" s="23">
        <v>15761</v>
      </c>
      <c r="L185" s="9" t="s">
        <v>343</v>
      </c>
      <c r="M185" s="5" t="s">
        <v>178</v>
      </c>
    </row>
    <row r="186" spans="2:13" x14ac:dyDescent="0.25">
      <c r="B186" s="5">
        <v>19</v>
      </c>
      <c r="C186" s="5" t="s">
        <v>294</v>
      </c>
      <c r="D186" s="5" t="s">
        <v>97</v>
      </c>
      <c r="E186" s="11">
        <v>3457998</v>
      </c>
      <c r="F186" s="5" t="s">
        <v>341</v>
      </c>
      <c r="G186" s="18">
        <v>40000</v>
      </c>
      <c r="H186" s="18">
        <v>40000</v>
      </c>
      <c r="I186" s="19" t="s">
        <v>321</v>
      </c>
      <c r="J186" s="5" t="s">
        <v>322</v>
      </c>
      <c r="K186" s="23">
        <v>15760</v>
      </c>
      <c r="L186" s="9" t="s">
        <v>342</v>
      </c>
      <c r="M186" s="5" t="s">
        <v>311</v>
      </c>
    </row>
    <row r="187" spans="2:13" x14ac:dyDescent="0.25">
      <c r="B187" s="5">
        <v>20</v>
      </c>
      <c r="C187" s="5" t="s">
        <v>294</v>
      </c>
      <c r="D187" s="5" t="s">
        <v>97</v>
      </c>
      <c r="E187" s="11">
        <v>3457999</v>
      </c>
      <c r="F187" s="5" t="s">
        <v>434</v>
      </c>
      <c r="G187" s="18">
        <v>40000</v>
      </c>
      <c r="H187" s="18">
        <v>40000</v>
      </c>
      <c r="I187" s="19" t="s">
        <v>323</v>
      </c>
      <c r="J187" s="5" t="s">
        <v>324</v>
      </c>
      <c r="K187" s="23">
        <v>15759</v>
      </c>
      <c r="L187" s="9" t="s">
        <v>342</v>
      </c>
      <c r="M187" s="5" t="s">
        <v>311</v>
      </c>
    </row>
    <row r="188" spans="2:13" x14ac:dyDescent="0.25">
      <c r="B188" s="5">
        <v>21</v>
      </c>
      <c r="C188" s="5" t="s">
        <v>294</v>
      </c>
      <c r="D188" s="5" t="s">
        <v>97</v>
      </c>
      <c r="E188" s="11">
        <v>3458051</v>
      </c>
      <c r="F188" s="5" t="s">
        <v>435</v>
      </c>
      <c r="G188" s="18">
        <v>33000</v>
      </c>
      <c r="H188" s="18">
        <v>33000</v>
      </c>
      <c r="I188" s="19" t="s">
        <v>326</v>
      </c>
      <c r="J188" s="5" t="s">
        <v>327</v>
      </c>
      <c r="K188" s="23">
        <v>15758</v>
      </c>
      <c r="L188" s="9" t="s">
        <v>342</v>
      </c>
      <c r="M188" s="5" t="s">
        <v>311</v>
      </c>
    </row>
    <row r="189" spans="2:13" x14ac:dyDescent="0.25">
      <c r="B189" s="5">
        <v>22</v>
      </c>
      <c r="C189" s="5" t="s">
        <v>294</v>
      </c>
      <c r="D189" s="5" t="s">
        <v>97</v>
      </c>
      <c r="E189" s="11">
        <v>3458052</v>
      </c>
      <c r="F189" s="5" t="s">
        <v>436</v>
      </c>
      <c r="G189" s="18">
        <v>33000</v>
      </c>
      <c r="H189" s="18">
        <v>33000</v>
      </c>
      <c r="I189" s="19" t="s">
        <v>296</v>
      </c>
      <c r="J189" s="5" t="s">
        <v>297</v>
      </c>
      <c r="K189" s="23">
        <v>15757</v>
      </c>
      <c r="L189" s="9" t="s">
        <v>343</v>
      </c>
      <c r="M189" s="5" t="s">
        <v>178</v>
      </c>
    </row>
    <row r="190" spans="2:13" x14ac:dyDescent="0.25">
      <c r="B190" s="5">
        <v>23</v>
      </c>
      <c r="C190" s="5" t="s">
        <v>294</v>
      </c>
      <c r="D190" s="5" t="s">
        <v>97</v>
      </c>
      <c r="E190" s="11">
        <v>3458053</v>
      </c>
      <c r="F190" s="5" t="s">
        <v>437</v>
      </c>
      <c r="G190" s="18">
        <v>33000</v>
      </c>
      <c r="H190" s="18">
        <v>33000</v>
      </c>
      <c r="I190" s="19" t="s">
        <v>262</v>
      </c>
      <c r="J190" s="5" t="s">
        <v>300</v>
      </c>
      <c r="K190" s="23">
        <v>15777</v>
      </c>
      <c r="L190" s="9" t="s">
        <v>343</v>
      </c>
      <c r="M190" s="5" t="s">
        <v>178</v>
      </c>
    </row>
    <row r="191" spans="2:13" x14ac:dyDescent="0.25">
      <c r="B191" s="5">
        <v>24</v>
      </c>
      <c r="C191" s="5" t="s">
        <v>294</v>
      </c>
      <c r="D191" s="5" t="s">
        <v>97</v>
      </c>
      <c r="E191" s="11">
        <v>3458054</v>
      </c>
      <c r="F191" s="5" t="s">
        <v>438</v>
      </c>
      <c r="G191" s="18">
        <v>33000</v>
      </c>
      <c r="H191" s="18">
        <v>33000</v>
      </c>
      <c r="I191" s="19" t="s">
        <v>304</v>
      </c>
      <c r="J191" s="5" t="s">
        <v>305</v>
      </c>
      <c r="K191" s="23">
        <v>15769</v>
      </c>
      <c r="L191" s="9" t="s">
        <v>343</v>
      </c>
      <c r="M191" s="5" t="s">
        <v>178</v>
      </c>
    </row>
    <row r="192" spans="2:13" x14ac:dyDescent="0.25">
      <c r="B192" s="5">
        <v>25</v>
      </c>
      <c r="C192" s="5" t="s">
        <v>294</v>
      </c>
      <c r="D192" s="5" t="s">
        <v>97</v>
      </c>
      <c r="E192" s="11">
        <v>3458055</v>
      </c>
      <c r="F192" s="5" t="s">
        <v>372</v>
      </c>
      <c r="G192" s="18">
        <v>33000</v>
      </c>
      <c r="H192" s="18">
        <v>33000</v>
      </c>
      <c r="I192" s="19" t="s">
        <v>308</v>
      </c>
      <c r="J192" s="5" t="s">
        <v>309</v>
      </c>
      <c r="K192" s="23">
        <v>15770</v>
      </c>
      <c r="L192" s="9" t="s">
        <v>343</v>
      </c>
      <c r="M192" s="5" t="s">
        <v>178</v>
      </c>
    </row>
    <row r="193" spans="2:13" x14ac:dyDescent="0.25">
      <c r="B193" s="5">
        <v>26</v>
      </c>
      <c r="C193" s="5" t="s">
        <v>439</v>
      </c>
      <c r="D193" s="5" t="s">
        <v>97</v>
      </c>
      <c r="E193" s="11">
        <v>3458368</v>
      </c>
      <c r="F193" s="5" t="s">
        <v>440</v>
      </c>
      <c r="G193" s="18">
        <v>33000</v>
      </c>
      <c r="H193" s="18">
        <v>33000</v>
      </c>
      <c r="I193" s="19" t="s">
        <v>313</v>
      </c>
      <c r="J193" s="5" t="s">
        <v>314</v>
      </c>
      <c r="K193" s="23">
        <v>1893</v>
      </c>
      <c r="L193" s="9" t="s">
        <v>330</v>
      </c>
      <c r="M193" s="5" t="s">
        <v>245</v>
      </c>
    </row>
    <row r="194" spans="2:13" x14ac:dyDescent="0.25">
      <c r="B194" s="5">
        <v>27</v>
      </c>
      <c r="C194" s="5" t="s">
        <v>199</v>
      </c>
      <c r="D194" s="5" t="s">
        <v>97</v>
      </c>
      <c r="E194" s="11">
        <v>3458398</v>
      </c>
      <c r="F194" s="5" t="s">
        <v>268</v>
      </c>
      <c r="G194" s="18">
        <v>33000</v>
      </c>
      <c r="H194" s="18">
        <v>33000</v>
      </c>
      <c r="I194" s="19" t="s">
        <v>190</v>
      </c>
      <c r="J194" s="5" t="s">
        <v>269</v>
      </c>
      <c r="K194" s="23">
        <v>1895</v>
      </c>
      <c r="L194" s="9" t="s">
        <v>224</v>
      </c>
      <c r="M194" s="5" t="s">
        <v>130</v>
      </c>
    </row>
    <row r="195" spans="2:13" x14ac:dyDescent="0.25">
      <c r="B195" s="5">
        <v>28</v>
      </c>
      <c r="C195" s="5" t="s">
        <v>127</v>
      </c>
      <c r="D195" s="5" t="s">
        <v>97</v>
      </c>
      <c r="E195" s="11">
        <v>3458369</v>
      </c>
      <c r="F195" s="5" t="s">
        <v>167</v>
      </c>
      <c r="G195" s="18">
        <v>40000</v>
      </c>
      <c r="H195" s="18">
        <v>40000</v>
      </c>
      <c r="I195" s="19" t="s">
        <v>168</v>
      </c>
      <c r="J195" s="5" t="s">
        <v>441</v>
      </c>
      <c r="K195" s="23">
        <v>1894</v>
      </c>
      <c r="L195" s="9" t="s">
        <v>224</v>
      </c>
      <c r="M195" s="5" t="s">
        <v>130</v>
      </c>
    </row>
    <row r="196" spans="2:13" x14ac:dyDescent="0.25">
      <c r="B196" s="5">
        <v>29</v>
      </c>
      <c r="C196" s="5" t="s">
        <v>442</v>
      </c>
      <c r="D196" s="5" t="s">
        <v>97</v>
      </c>
      <c r="E196" s="11">
        <v>3458370</v>
      </c>
      <c r="F196" s="5" t="s">
        <v>443</v>
      </c>
      <c r="G196" s="18">
        <v>33000</v>
      </c>
      <c r="H196" s="18">
        <v>33000</v>
      </c>
      <c r="I196" s="19" t="s">
        <v>444</v>
      </c>
      <c r="J196" s="5" t="s">
        <v>445</v>
      </c>
      <c r="K196" s="23">
        <v>1896</v>
      </c>
      <c r="L196" s="9" t="s">
        <v>25</v>
      </c>
      <c r="M196" s="5" t="s">
        <v>108</v>
      </c>
    </row>
    <row r="197" spans="2:13" x14ac:dyDescent="0.25">
      <c r="B197" s="5">
        <v>30</v>
      </c>
      <c r="C197" s="5" t="s">
        <v>240</v>
      </c>
      <c r="D197" s="5" t="s">
        <v>97</v>
      </c>
      <c r="E197" s="11">
        <v>3458419</v>
      </c>
      <c r="F197" s="5" t="s">
        <v>446</v>
      </c>
      <c r="G197" s="18">
        <v>45000</v>
      </c>
      <c r="H197" s="18">
        <v>45000</v>
      </c>
      <c r="I197" s="19" t="s">
        <v>447</v>
      </c>
      <c r="J197" s="5" t="s">
        <v>448</v>
      </c>
      <c r="K197" s="23">
        <v>1897</v>
      </c>
      <c r="L197" s="9" t="s">
        <v>330</v>
      </c>
      <c r="M197" s="5" t="s">
        <v>245</v>
      </c>
    </row>
    <row r="198" spans="2:13" x14ac:dyDescent="0.25">
      <c r="B198" s="5">
        <v>31</v>
      </c>
      <c r="C198" s="5" t="s">
        <v>240</v>
      </c>
      <c r="D198" s="5" t="s">
        <v>97</v>
      </c>
      <c r="E198" s="11">
        <v>3458425</v>
      </c>
      <c r="F198" s="5" t="s">
        <v>449</v>
      </c>
      <c r="G198" s="18">
        <v>45000</v>
      </c>
      <c r="H198" s="18">
        <v>45000</v>
      </c>
      <c r="I198" s="19" t="s">
        <v>22</v>
      </c>
      <c r="J198" s="5" t="s">
        <v>450</v>
      </c>
      <c r="K198" s="23">
        <v>1895</v>
      </c>
      <c r="L198" s="9" t="s">
        <v>330</v>
      </c>
      <c r="M198" s="5" t="s">
        <v>245</v>
      </c>
    </row>
    <row r="199" spans="2:13" x14ac:dyDescent="0.25">
      <c r="B199" s="5">
        <v>32</v>
      </c>
      <c r="C199" s="5" t="s">
        <v>127</v>
      </c>
      <c r="D199" s="5" t="s">
        <v>97</v>
      </c>
      <c r="E199" s="11">
        <v>3458414</v>
      </c>
      <c r="F199" s="5" t="s">
        <v>451</v>
      </c>
      <c r="G199" s="18">
        <v>36000</v>
      </c>
      <c r="H199" s="18">
        <v>36000</v>
      </c>
      <c r="I199" s="19" t="s">
        <v>452</v>
      </c>
      <c r="J199" s="5" t="s">
        <v>453</v>
      </c>
      <c r="K199" s="23">
        <v>1900</v>
      </c>
      <c r="L199" s="9" t="s">
        <v>330</v>
      </c>
      <c r="M199" s="5" t="s">
        <v>245</v>
      </c>
    </row>
    <row r="200" spans="2:13" x14ac:dyDescent="0.25">
      <c r="B200" s="5">
        <v>33</v>
      </c>
      <c r="C200" s="5" t="s">
        <v>236</v>
      </c>
      <c r="D200" s="5" t="s">
        <v>97</v>
      </c>
      <c r="E200" s="11">
        <v>3458423</v>
      </c>
      <c r="F200" s="5" t="s">
        <v>454</v>
      </c>
      <c r="G200" s="18">
        <v>33000</v>
      </c>
      <c r="H200" s="18">
        <v>33000</v>
      </c>
      <c r="I200" s="19" t="s">
        <v>455</v>
      </c>
      <c r="J200" s="5" t="s">
        <v>456</v>
      </c>
      <c r="K200" s="23">
        <v>1899</v>
      </c>
      <c r="L200" s="9" t="s">
        <v>216</v>
      </c>
      <c r="M200" s="5" t="s">
        <v>71</v>
      </c>
    </row>
    <row r="201" spans="2:13" x14ac:dyDescent="0.25">
      <c r="B201" s="5">
        <v>34</v>
      </c>
      <c r="C201" s="5" t="s">
        <v>250</v>
      </c>
      <c r="D201" s="5" t="s">
        <v>97</v>
      </c>
      <c r="E201" s="11">
        <v>3458426</v>
      </c>
      <c r="F201" s="5" t="s">
        <v>251</v>
      </c>
      <c r="G201" s="18">
        <v>33000</v>
      </c>
      <c r="H201" s="18">
        <v>33000</v>
      </c>
      <c r="I201" s="19" t="s">
        <v>457</v>
      </c>
      <c r="J201" s="5" t="s">
        <v>458</v>
      </c>
      <c r="K201" s="23">
        <v>1902</v>
      </c>
      <c r="L201" s="9" t="s">
        <v>253</v>
      </c>
      <c r="M201" s="5" t="s">
        <v>264</v>
      </c>
    </row>
    <row r="202" spans="2:13" x14ac:dyDescent="0.25">
      <c r="B202" s="5">
        <v>35</v>
      </c>
      <c r="C202" s="5" t="s">
        <v>240</v>
      </c>
      <c r="D202" s="5" t="s">
        <v>97</v>
      </c>
      <c r="E202" s="11">
        <v>3458418</v>
      </c>
      <c r="F202" s="5" t="s">
        <v>459</v>
      </c>
      <c r="G202" s="18">
        <v>45000</v>
      </c>
      <c r="H202" s="18">
        <v>45000</v>
      </c>
      <c r="I202" s="19" t="s">
        <v>460</v>
      </c>
      <c r="J202" s="5" t="s">
        <v>461</v>
      </c>
      <c r="K202" s="23">
        <v>1903</v>
      </c>
      <c r="L202" s="9" t="s">
        <v>25</v>
      </c>
      <c r="M202" s="5" t="s">
        <v>108</v>
      </c>
    </row>
    <row r="203" spans="2:13" x14ac:dyDescent="0.25">
      <c r="B203" s="5">
        <v>36</v>
      </c>
      <c r="C203" s="5" t="s">
        <v>464</v>
      </c>
      <c r="D203" s="5" t="s">
        <v>97</v>
      </c>
      <c r="E203" s="11">
        <v>3458422</v>
      </c>
      <c r="F203" s="5" t="s">
        <v>465</v>
      </c>
      <c r="G203" s="18">
        <v>33000</v>
      </c>
      <c r="H203" s="18">
        <v>33000</v>
      </c>
      <c r="I203" s="19" t="s">
        <v>323</v>
      </c>
      <c r="J203" s="5" t="s">
        <v>466</v>
      </c>
      <c r="K203" s="23">
        <v>1904</v>
      </c>
      <c r="L203" s="9" t="s">
        <v>462</v>
      </c>
      <c r="M203" s="5" t="s">
        <v>463</v>
      </c>
    </row>
    <row r="204" spans="2:13" x14ac:dyDescent="0.25">
      <c r="B204" s="5">
        <v>37</v>
      </c>
      <c r="C204" s="5" t="s">
        <v>284</v>
      </c>
      <c r="D204" s="5" t="s">
        <v>97</v>
      </c>
      <c r="E204" s="11">
        <v>3458421</v>
      </c>
      <c r="F204" s="5" t="s">
        <v>467</v>
      </c>
      <c r="G204" s="18">
        <v>45000</v>
      </c>
      <c r="H204" s="18">
        <v>45000</v>
      </c>
      <c r="I204" s="19" t="s">
        <v>468</v>
      </c>
      <c r="J204" s="5" t="s">
        <v>469</v>
      </c>
      <c r="K204" s="23">
        <v>1905</v>
      </c>
      <c r="L204" s="9" t="s">
        <v>288</v>
      </c>
      <c r="M204" s="5" t="s">
        <v>288</v>
      </c>
    </row>
    <row r="205" spans="2:13" x14ac:dyDescent="0.25">
      <c r="B205" s="5">
        <v>38</v>
      </c>
      <c r="C205" s="5" t="s">
        <v>179</v>
      </c>
      <c r="D205" s="5" t="s">
        <v>97</v>
      </c>
      <c r="E205" s="11">
        <v>3458420</v>
      </c>
      <c r="F205" s="5" t="s">
        <v>470</v>
      </c>
      <c r="G205" s="18">
        <v>45000</v>
      </c>
      <c r="H205" s="18">
        <v>45000</v>
      </c>
      <c r="I205" s="19" t="s">
        <v>471</v>
      </c>
      <c r="J205" s="5" t="s">
        <v>472</v>
      </c>
      <c r="K205" s="23">
        <v>1907</v>
      </c>
      <c r="L205" s="9" t="s">
        <v>473</v>
      </c>
      <c r="M205" s="5" t="s">
        <v>245</v>
      </c>
    </row>
    <row r="206" spans="2:13" x14ac:dyDescent="0.25">
      <c r="B206" s="5">
        <v>39</v>
      </c>
      <c r="C206" s="5" t="s">
        <v>474</v>
      </c>
      <c r="D206" s="5" t="s">
        <v>97</v>
      </c>
      <c r="E206" s="11">
        <v>3458410</v>
      </c>
      <c r="F206" s="5" t="s">
        <v>475</v>
      </c>
      <c r="G206" s="18">
        <v>33000</v>
      </c>
      <c r="H206" s="18">
        <v>33000</v>
      </c>
      <c r="I206" s="19" t="s">
        <v>476</v>
      </c>
      <c r="J206" s="5" t="s">
        <v>461</v>
      </c>
      <c r="K206" s="23">
        <v>1906</v>
      </c>
      <c r="L206" s="9" t="s">
        <v>25</v>
      </c>
      <c r="M206" s="5" t="s">
        <v>108</v>
      </c>
    </row>
    <row r="207" spans="2:13" x14ac:dyDescent="0.25">
      <c r="B207" s="5">
        <v>40</v>
      </c>
      <c r="C207" s="5" t="s">
        <v>474</v>
      </c>
      <c r="D207" s="5" t="s">
        <v>97</v>
      </c>
      <c r="E207" s="11">
        <v>3458407</v>
      </c>
      <c r="F207" s="5" t="s">
        <v>237</v>
      </c>
      <c r="G207" s="18">
        <v>33000</v>
      </c>
      <c r="H207" s="18">
        <v>33000</v>
      </c>
      <c r="I207" s="19" t="s">
        <v>208</v>
      </c>
      <c r="J207" s="5" t="s">
        <v>478</v>
      </c>
      <c r="K207" s="23">
        <v>1908</v>
      </c>
      <c r="L207" s="9" t="s">
        <v>216</v>
      </c>
      <c r="M207" s="5" t="s">
        <v>71</v>
      </c>
    </row>
    <row r="208" spans="2:13" x14ac:dyDescent="0.25">
      <c r="B208" s="5">
        <v>41</v>
      </c>
      <c r="C208" s="5" t="s">
        <v>474</v>
      </c>
      <c r="D208" s="5" t="s">
        <v>97</v>
      </c>
      <c r="E208" s="11">
        <v>3458411</v>
      </c>
      <c r="F208" s="5" t="s">
        <v>477</v>
      </c>
      <c r="G208" s="18">
        <v>33000</v>
      </c>
      <c r="H208" s="18">
        <v>33000</v>
      </c>
      <c r="I208" s="19" t="s">
        <v>479</v>
      </c>
      <c r="J208" s="5" t="s">
        <v>480</v>
      </c>
      <c r="K208" s="23">
        <v>1909</v>
      </c>
      <c r="L208" s="9" t="s">
        <v>25</v>
      </c>
      <c r="M208" s="5" t="s">
        <v>108</v>
      </c>
    </row>
    <row r="209" spans="2:13" ht="18.75" x14ac:dyDescent="0.3">
      <c r="B209" s="5"/>
      <c r="C209" s="5"/>
      <c r="D209" s="13"/>
      <c r="E209" s="30" t="s">
        <v>481</v>
      </c>
      <c r="F209" s="30" t="s">
        <v>48</v>
      </c>
      <c r="G209" s="28"/>
      <c r="H209" s="25">
        <f>SUM(H168:H208)</f>
        <v>1563000</v>
      </c>
      <c r="I209" s="19"/>
      <c r="J209" s="5"/>
      <c r="K209" s="23"/>
      <c r="L209" s="9"/>
      <c r="M209" s="5"/>
    </row>
    <row r="210" spans="2:13" ht="18.75" x14ac:dyDescent="0.3">
      <c r="B210" s="5"/>
      <c r="C210" s="5"/>
      <c r="D210" s="13"/>
      <c r="E210" s="31"/>
      <c r="F210" s="13"/>
      <c r="G210" s="28"/>
      <c r="H210" s="25" t="s">
        <v>142</v>
      </c>
      <c r="I210" s="36">
        <v>11486547</v>
      </c>
      <c r="J210" s="25"/>
      <c r="K210" s="27"/>
      <c r="L210" s="9"/>
      <c r="M210" s="5"/>
    </row>
    <row r="211" spans="2:13" x14ac:dyDescent="0.25">
      <c r="F211" s="6" t="s">
        <v>11</v>
      </c>
      <c r="J211"/>
      <c r="L211" s="10"/>
    </row>
    <row r="212" spans="2:13" x14ac:dyDescent="0.25">
      <c r="B212" s="6" t="s">
        <v>113</v>
      </c>
      <c r="C212" s="6"/>
      <c r="D212" s="6"/>
      <c r="F212"/>
      <c r="H212" s="4"/>
      <c r="J212" s="6" t="s">
        <v>110</v>
      </c>
      <c r="K212" s="6"/>
      <c r="L212" s="10"/>
    </row>
    <row r="213" spans="2:13" x14ac:dyDescent="0.25">
      <c r="B213" s="6" t="s">
        <v>112</v>
      </c>
      <c r="C213" s="6"/>
      <c r="D213" s="6"/>
      <c r="F213"/>
      <c r="H213" s="4"/>
      <c r="J213" s="6" t="s">
        <v>111</v>
      </c>
      <c r="K213" s="6"/>
      <c r="L213" s="10"/>
    </row>
    <row r="214" spans="2:13" x14ac:dyDescent="0.25">
      <c r="B214" s="6" t="s">
        <v>19</v>
      </c>
      <c r="C214" s="6"/>
      <c r="D214" s="6"/>
      <c r="F214"/>
      <c r="H214" s="4"/>
      <c r="J214" s="6" t="s">
        <v>112</v>
      </c>
      <c r="K214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4"/>
  <sheetViews>
    <sheetView topLeftCell="A164" zoomScale="115" zoomScaleNormal="115" workbookViewId="0">
      <selection activeCell="N168" sqref="N168"/>
    </sheetView>
  </sheetViews>
  <sheetFormatPr defaultRowHeight="15" x14ac:dyDescent="0.25"/>
  <cols>
    <col min="1" max="1" width="3.7109375" customWidth="1"/>
    <col min="2" max="2" width="5.28515625" customWidth="1"/>
    <col min="3" max="3" width="15.28515625" customWidth="1"/>
    <col min="4" max="4" width="9" customWidth="1"/>
    <col min="5" max="5" width="17.42578125" customWidth="1"/>
    <col min="6" max="6" width="15.28515625" style="4" customWidth="1"/>
    <col min="7" max="7" width="13" customWidth="1"/>
    <col min="8" max="8" width="13.140625" customWidth="1"/>
    <col min="9" max="9" width="16.5703125" customWidth="1"/>
    <col min="10" max="10" width="14.5703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482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11486547</v>
      </c>
      <c r="I167" s="7"/>
      <c r="J167" s="9"/>
      <c r="K167" s="7"/>
      <c r="L167" s="7"/>
      <c r="M167" s="7"/>
    </row>
    <row r="168" spans="2:13" x14ac:dyDescent="0.25">
      <c r="B168" s="5">
        <v>1</v>
      </c>
      <c r="C168" s="5" t="s">
        <v>240</v>
      </c>
      <c r="D168" s="5" t="s">
        <v>97</v>
      </c>
      <c r="E168" s="11">
        <v>3458424</v>
      </c>
      <c r="F168" s="5" t="s">
        <v>483</v>
      </c>
      <c r="G168" s="18">
        <v>45000</v>
      </c>
      <c r="H168" s="18">
        <v>45000</v>
      </c>
      <c r="I168" s="19" t="s">
        <v>484</v>
      </c>
      <c r="J168" s="5" t="s">
        <v>485</v>
      </c>
      <c r="K168" s="23">
        <v>1913</v>
      </c>
      <c r="L168" s="9" t="s">
        <v>339</v>
      </c>
      <c r="M168" s="5" t="s">
        <v>178</v>
      </c>
    </row>
    <row r="169" spans="2:13" x14ac:dyDescent="0.25">
      <c r="B169" s="5">
        <f>B168+1</f>
        <v>2</v>
      </c>
      <c r="C169" s="5" t="s">
        <v>474</v>
      </c>
      <c r="D169" s="5" t="s">
        <v>97</v>
      </c>
      <c r="E169" s="11">
        <v>3458412</v>
      </c>
      <c r="F169" s="5" t="s">
        <v>486</v>
      </c>
      <c r="G169" s="18">
        <v>33000</v>
      </c>
      <c r="H169" s="18">
        <v>33000</v>
      </c>
      <c r="I169" s="19" t="s">
        <v>487</v>
      </c>
      <c r="J169" s="5" t="s">
        <v>488</v>
      </c>
      <c r="K169" s="23">
        <v>1911</v>
      </c>
      <c r="L169" s="9" t="s">
        <v>330</v>
      </c>
      <c r="M169" s="5" t="s">
        <v>245</v>
      </c>
    </row>
    <row r="170" spans="2:13" x14ac:dyDescent="0.25">
      <c r="B170" s="5">
        <f>B169+1</f>
        <v>3</v>
      </c>
      <c r="C170" s="5" t="s">
        <v>260</v>
      </c>
      <c r="D170" s="5" t="s">
        <v>97</v>
      </c>
      <c r="E170" s="11">
        <v>3458417</v>
      </c>
      <c r="F170" s="5" t="s">
        <v>489</v>
      </c>
      <c r="G170" s="18">
        <v>40000</v>
      </c>
      <c r="H170" s="18">
        <v>40000</v>
      </c>
      <c r="I170" s="19" t="s">
        <v>490</v>
      </c>
      <c r="J170" s="5" t="s">
        <v>491</v>
      </c>
      <c r="K170" s="23">
        <v>1910</v>
      </c>
      <c r="L170" s="9" t="s">
        <v>330</v>
      </c>
      <c r="M170" s="5" t="s">
        <v>245</v>
      </c>
    </row>
    <row r="171" spans="2:13" x14ac:dyDescent="0.25">
      <c r="B171" s="5">
        <v>4</v>
      </c>
      <c r="C171" s="5" t="s">
        <v>492</v>
      </c>
      <c r="D171" s="5" t="s">
        <v>97</v>
      </c>
      <c r="E171" s="11">
        <v>3458406</v>
      </c>
      <c r="F171" s="5" t="s">
        <v>493</v>
      </c>
      <c r="G171" s="18">
        <v>33000</v>
      </c>
      <c r="H171" s="18">
        <v>33000</v>
      </c>
      <c r="I171" s="19" t="s">
        <v>494</v>
      </c>
      <c r="J171" s="5" t="s">
        <v>495</v>
      </c>
      <c r="K171" s="23">
        <v>1916</v>
      </c>
      <c r="L171" s="9" t="s">
        <v>330</v>
      </c>
      <c r="M171" s="5" t="s">
        <v>245</v>
      </c>
    </row>
    <row r="172" spans="2:13" x14ac:dyDescent="0.25">
      <c r="B172" s="5">
        <v>5</v>
      </c>
      <c r="C172" s="5" t="s">
        <v>474</v>
      </c>
      <c r="D172" s="5" t="s">
        <v>97</v>
      </c>
      <c r="E172" s="11">
        <v>3458413</v>
      </c>
      <c r="F172" s="5" t="s">
        <v>289</v>
      </c>
      <c r="G172" s="18">
        <v>33000</v>
      </c>
      <c r="H172" s="18">
        <v>33000</v>
      </c>
      <c r="I172" s="19" t="s">
        <v>496</v>
      </c>
      <c r="J172" s="5" t="s">
        <v>497</v>
      </c>
      <c r="K172" s="23">
        <v>1914</v>
      </c>
      <c r="L172" s="9" t="s">
        <v>216</v>
      </c>
      <c r="M172" s="5" t="s">
        <v>71</v>
      </c>
    </row>
    <row r="173" spans="2:13" x14ac:dyDescent="0.25">
      <c r="B173" s="5">
        <v>6</v>
      </c>
      <c r="C173" s="5" t="s">
        <v>474</v>
      </c>
      <c r="D173" s="5" t="s">
        <v>97</v>
      </c>
      <c r="E173" s="11">
        <v>3458409</v>
      </c>
      <c r="F173" s="5" t="s">
        <v>498</v>
      </c>
      <c r="G173" s="18">
        <v>33000</v>
      </c>
      <c r="H173" s="18">
        <v>33000</v>
      </c>
      <c r="I173" s="19" t="s">
        <v>499</v>
      </c>
      <c r="J173" s="5" t="s">
        <v>500</v>
      </c>
      <c r="K173" s="23">
        <v>1915</v>
      </c>
      <c r="L173" s="9" t="s">
        <v>216</v>
      </c>
      <c r="M173" s="5" t="s">
        <v>71</v>
      </c>
    </row>
    <row r="174" spans="2:13" x14ac:dyDescent="0.25">
      <c r="B174" s="5">
        <v>7</v>
      </c>
      <c r="C174" s="5" t="s">
        <v>474</v>
      </c>
      <c r="D174" s="5" t="s">
        <v>97</v>
      </c>
      <c r="E174" s="11">
        <v>3458408</v>
      </c>
      <c r="F174" s="5" t="s">
        <v>237</v>
      </c>
      <c r="G174" s="18">
        <v>33000</v>
      </c>
      <c r="H174" s="18">
        <v>33000</v>
      </c>
      <c r="I174" s="19" t="s">
        <v>238</v>
      </c>
      <c r="J174" s="5" t="s">
        <v>239</v>
      </c>
      <c r="K174" s="23">
        <v>1912</v>
      </c>
      <c r="L174" s="9" t="s">
        <v>216</v>
      </c>
      <c r="M174" s="5" t="s">
        <v>71</v>
      </c>
    </row>
    <row r="175" spans="2:13" x14ac:dyDescent="0.25">
      <c r="B175" s="5">
        <v>8</v>
      </c>
      <c r="C175" s="5" t="s">
        <v>501</v>
      </c>
      <c r="D175" s="5" t="s">
        <v>97</v>
      </c>
      <c r="E175" s="11">
        <v>3458400</v>
      </c>
      <c r="F175" s="5" t="s">
        <v>502</v>
      </c>
      <c r="G175" s="18">
        <v>33000</v>
      </c>
      <c r="H175" s="18">
        <v>33000</v>
      </c>
      <c r="I175" s="19" t="s">
        <v>503</v>
      </c>
      <c r="J175" s="5" t="s">
        <v>504</v>
      </c>
      <c r="K175" s="23">
        <v>1917</v>
      </c>
      <c r="L175" s="9" t="s">
        <v>25</v>
      </c>
      <c r="M175" s="5" t="s">
        <v>108</v>
      </c>
    </row>
    <row r="176" spans="2:13" x14ac:dyDescent="0.25">
      <c r="B176" s="5">
        <v>9</v>
      </c>
      <c r="C176" s="5" t="s">
        <v>501</v>
      </c>
      <c r="D176" s="5" t="s">
        <v>97</v>
      </c>
      <c r="E176" s="11">
        <v>3458399</v>
      </c>
      <c r="F176" s="5" t="s">
        <v>502</v>
      </c>
      <c r="G176" s="18">
        <v>33000</v>
      </c>
      <c r="H176" s="18">
        <v>33000</v>
      </c>
      <c r="I176" s="19" t="s">
        <v>503</v>
      </c>
      <c r="J176" s="5" t="s">
        <v>504</v>
      </c>
      <c r="K176" s="23">
        <v>1918</v>
      </c>
      <c r="L176" s="9" t="s">
        <v>25</v>
      </c>
      <c r="M176" s="5" t="s">
        <v>108</v>
      </c>
    </row>
    <row r="177" spans="2:13" x14ac:dyDescent="0.25">
      <c r="B177" s="5">
        <v>10</v>
      </c>
      <c r="C177" s="5" t="s">
        <v>505</v>
      </c>
      <c r="D177" s="5" t="s">
        <v>97</v>
      </c>
      <c r="E177" s="11">
        <v>3458283</v>
      </c>
      <c r="F177" s="5" t="s">
        <v>506</v>
      </c>
      <c r="G177" s="18">
        <v>33000</v>
      </c>
      <c r="H177" s="18">
        <v>33000</v>
      </c>
      <c r="I177" s="19" t="s">
        <v>218</v>
      </c>
      <c r="J177" s="5" t="s">
        <v>507</v>
      </c>
      <c r="K177" s="23">
        <v>1919</v>
      </c>
      <c r="L177" s="9" t="s">
        <v>224</v>
      </c>
      <c r="M177" s="5" t="s">
        <v>130</v>
      </c>
    </row>
    <row r="178" spans="2:13" x14ac:dyDescent="0.25">
      <c r="B178" s="5">
        <v>11</v>
      </c>
      <c r="C178" s="5" t="s">
        <v>127</v>
      </c>
      <c r="D178" s="5" t="s">
        <v>97</v>
      </c>
      <c r="E178" s="11">
        <v>3458415</v>
      </c>
      <c r="F178" s="5" t="s">
        <v>508</v>
      </c>
      <c r="G178" s="18">
        <v>36000</v>
      </c>
      <c r="H178" s="18">
        <v>36000</v>
      </c>
      <c r="I178" s="19" t="s">
        <v>509</v>
      </c>
      <c r="J178" s="5" t="s">
        <v>510</v>
      </c>
      <c r="K178" s="23">
        <v>1920</v>
      </c>
      <c r="L178" s="9" t="s">
        <v>224</v>
      </c>
      <c r="M178" s="5" t="s">
        <v>130</v>
      </c>
    </row>
    <row r="179" spans="2:13" ht="18.75" x14ac:dyDescent="0.3">
      <c r="B179" s="5"/>
      <c r="C179" s="5"/>
      <c r="D179" s="13"/>
      <c r="E179" s="30" t="s">
        <v>511</v>
      </c>
      <c r="F179" s="30" t="s">
        <v>48</v>
      </c>
      <c r="G179" s="28"/>
      <c r="H179" s="25">
        <f>SUM(H168:H178)</f>
        <v>385000</v>
      </c>
      <c r="I179" s="19"/>
      <c r="J179" s="5"/>
      <c r="K179" s="23"/>
      <c r="L179" s="9"/>
      <c r="M179" s="5"/>
    </row>
    <row r="180" spans="2:13" ht="18.75" x14ac:dyDescent="0.3">
      <c r="B180" s="5"/>
      <c r="C180" s="5"/>
      <c r="D180" s="13"/>
      <c r="E180" s="31"/>
      <c r="F180" s="13"/>
      <c r="G180" s="28"/>
      <c r="H180" s="25" t="s">
        <v>142</v>
      </c>
      <c r="I180" s="36">
        <v>11101547</v>
      </c>
      <c r="J180" s="25"/>
      <c r="K180" s="27"/>
      <c r="L180" s="9"/>
      <c r="M180" s="5"/>
    </row>
    <row r="181" spans="2:13" x14ac:dyDescent="0.25">
      <c r="F181" s="6" t="s">
        <v>11</v>
      </c>
      <c r="J181"/>
      <c r="L181" s="10"/>
    </row>
    <row r="182" spans="2:13" x14ac:dyDescent="0.25">
      <c r="B182" s="6" t="s">
        <v>113</v>
      </c>
      <c r="C182" s="6"/>
      <c r="D182" s="6"/>
      <c r="F182"/>
      <c r="H182" s="4"/>
      <c r="J182" s="6" t="s">
        <v>110</v>
      </c>
      <c r="K182" s="6"/>
      <c r="L182" s="10"/>
    </row>
    <row r="183" spans="2:13" x14ac:dyDescent="0.25">
      <c r="B183" s="6" t="s">
        <v>112</v>
      </c>
      <c r="C183" s="6"/>
      <c r="D183" s="6"/>
      <c r="F183"/>
      <c r="H183" s="4"/>
      <c r="J183" s="6" t="s">
        <v>111</v>
      </c>
      <c r="K183" s="6"/>
      <c r="L183" s="10"/>
    </row>
    <row r="184" spans="2:13" x14ac:dyDescent="0.25">
      <c r="B184" s="6" t="s">
        <v>19</v>
      </c>
      <c r="C184" s="6"/>
      <c r="D184" s="6"/>
      <c r="F184"/>
      <c r="H184" s="4"/>
      <c r="J184" s="6" t="s">
        <v>112</v>
      </c>
      <c r="K184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0"/>
  <sheetViews>
    <sheetView topLeftCell="A167" zoomScale="115" zoomScaleNormal="115" workbookViewId="0">
      <selection activeCell="N171" sqref="N171"/>
    </sheetView>
  </sheetViews>
  <sheetFormatPr defaultRowHeight="15" x14ac:dyDescent="0.25"/>
  <cols>
    <col min="1" max="1" width="3.7109375" customWidth="1"/>
    <col min="2" max="2" width="5.28515625" customWidth="1"/>
    <col min="3" max="3" width="15.28515625" customWidth="1"/>
    <col min="4" max="4" width="9" customWidth="1"/>
    <col min="5" max="5" width="17.42578125" customWidth="1"/>
    <col min="6" max="6" width="15.28515625" style="4" customWidth="1"/>
    <col min="7" max="7" width="13" customWidth="1"/>
    <col min="8" max="8" width="13.140625" customWidth="1"/>
    <col min="9" max="9" width="16.5703125" customWidth="1"/>
    <col min="10" max="10" width="14.5703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512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11101547</v>
      </c>
      <c r="I167" s="7"/>
      <c r="J167" s="9"/>
      <c r="K167" s="7"/>
      <c r="L167" s="7"/>
      <c r="M167" s="7"/>
    </row>
    <row r="168" spans="2:13" x14ac:dyDescent="0.25">
      <c r="B168" s="5">
        <v>1</v>
      </c>
      <c r="C168" s="5" t="s">
        <v>513</v>
      </c>
      <c r="D168" s="5" t="s">
        <v>97</v>
      </c>
      <c r="E168" s="11">
        <v>3458446</v>
      </c>
      <c r="F168" s="5" t="s">
        <v>189</v>
      </c>
      <c r="G168" s="18">
        <v>33000</v>
      </c>
      <c r="H168" s="18">
        <v>33000</v>
      </c>
      <c r="I168" s="19" t="s">
        <v>190</v>
      </c>
      <c r="J168" s="5" t="s">
        <v>191</v>
      </c>
      <c r="K168" s="23">
        <v>1921</v>
      </c>
      <c r="L168" s="9" t="s">
        <v>25</v>
      </c>
      <c r="M168" s="5" t="s">
        <v>108</v>
      </c>
    </row>
    <row r="169" spans="2:13" x14ac:dyDescent="0.25">
      <c r="B169" s="5">
        <f>B168+1</f>
        <v>2</v>
      </c>
      <c r="C169" s="5" t="s">
        <v>514</v>
      </c>
      <c r="D169" s="5" t="s">
        <v>97</v>
      </c>
      <c r="E169" s="5">
        <v>3458440</v>
      </c>
      <c r="F169" s="5" t="s">
        <v>440</v>
      </c>
      <c r="G169" s="18">
        <v>33000</v>
      </c>
      <c r="H169" s="18">
        <v>33000</v>
      </c>
      <c r="I169" s="19" t="s">
        <v>93</v>
      </c>
      <c r="J169" s="5" t="s">
        <v>515</v>
      </c>
      <c r="K169" s="23">
        <v>1923</v>
      </c>
      <c r="L169" s="9" t="s">
        <v>330</v>
      </c>
      <c r="M169" s="5" t="s">
        <v>245</v>
      </c>
    </row>
    <row r="170" spans="2:13" x14ac:dyDescent="0.25">
      <c r="B170" s="5">
        <f>B169+1</f>
        <v>3</v>
      </c>
      <c r="C170" s="5" t="s">
        <v>505</v>
      </c>
      <c r="D170" s="5" t="s">
        <v>97</v>
      </c>
      <c r="E170" s="11">
        <v>3458281</v>
      </c>
      <c r="F170" s="5" t="s">
        <v>516</v>
      </c>
      <c r="G170" s="18">
        <v>33000</v>
      </c>
      <c r="H170" s="18">
        <v>33000</v>
      </c>
      <c r="I170" s="19" t="s">
        <v>262</v>
      </c>
      <c r="J170" s="5" t="s">
        <v>517</v>
      </c>
      <c r="K170" s="23">
        <v>1922</v>
      </c>
      <c r="L170" s="9" t="s">
        <v>224</v>
      </c>
      <c r="M170" s="5" t="s">
        <v>130</v>
      </c>
    </row>
    <row r="171" spans="2:13" x14ac:dyDescent="0.25">
      <c r="B171" s="5">
        <v>4</v>
      </c>
      <c r="C171" s="5" t="s">
        <v>518</v>
      </c>
      <c r="D171" s="5" t="s">
        <v>97</v>
      </c>
      <c r="E171" s="11">
        <v>3458282</v>
      </c>
      <c r="F171" s="5" t="s">
        <v>221</v>
      </c>
      <c r="G171" s="18">
        <v>33000</v>
      </c>
      <c r="H171" s="18">
        <v>33000</v>
      </c>
      <c r="I171" s="19" t="s">
        <v>222</v>
      </c>
      <c r="J171" s="5" t="s">
        <v>519</v>
      </c>
      <c r="K171" s="23">
        <v>1926</v>
      </c>
      <c r="L171" s="9" t="s">
        <v>224</v>
      </c>
      <c r="M171" s="5" t="s">
        <v>130</v>
      </c>
    </row>
    <row r="172" spans="2:13" x14ac:dyDescent="0.25">
      <c r="B172" s="5">
        <v>5</v>
      </c>
      <c r="C172" s="5" t="s">
        <v>520</v>
      </c>
      <c r="D172" s="5" t="s">
        <v>97</v>
      </c>
      <c r="E172" s="11">
        <v>3458443</v>
      </c>
      <c r="F172" s="5" t="s">
        <v>521</v>
      </c>
      <c r="G172" s="18">
        <v>33000</v>
      </c>
      <c r="H172" s="18">
        <v>33000</v>
      </c>
      <c r="I172" s="19" t="s">
        <v>522</v>
      </c>
      <c r="J172" s="5" t="s">
        <v>523</v>
      </c>
      <c r="K172" s="23">
        <v>1925</v>
      </c>
      <c r="L172" s="9" t="s">
        <v>524</v>
      </c>
      <c r="M172" s="5" t="s">
        <v>245</v>
      </c>
    </row>
    <row r="173" spans="2:13" x14ac:dyDescent="0.25">
      <c r="B173" s="5">
        <v>6</v>
      </c>
      <c r="C173" s="5" t="s">
        <v>179</v>
      </c>
      <c r="D173" s="5" t="s">
        <v>97</v>
      </c>
      <c r="E173" s="11">
        <v>3458427</v>
      </c>
      <c r="F173" s="5" t="s">
        <v>525</v>
      </c>
      <c r="G173" s="18">
        <v>45000</v>
      </c>
      <c r="H173" s="18">
        <v>45000</v>
      </c>
      <c r="I173" s="19" t="s">
        <v>457</v>
      </c>
      <c r="J173" s="5" t="s">
        <v>526</v>
      </c>
      <c r="K173" s="23">
        <v>1924</v>
      </c>
      <c r="L173" s="9" t="s">
        <v>177</v>
      </c>
      <c r="M173" s="5" t="s">
        <v>178</v>
      </c>
    </row>
    <row r="174" spans="2:13" x14ac:dyDescent="0.25">
      <c r="B174" s="5">
        <v>7</v>
      </c>
      <c r="C174" s="5" t="s">
        <v>513</v>
      </c>
      <c r="D174" s="5" t="s">
        <v>97</v>
      </c>
      <c r="E174" s="11">
        <v>3458436</v>
      </c>
      <c r="F174" s="5" t="s">
        <v>527</v>
      </c>
      <c r="G174" s="18">
        <v>33000</v>
      </c>
      <c r="H174" s="18">
        <v>33000</v>
      </c>
      <c r="I174" s="19" t="s">
        <v>528</v>
      </c>
      <c r="J174" s="5" t="s">
        <v>529</v>
      </c>
      <c r="K174" s="23">
        <v>1927</v>
      </c>
      <c r="L174" s="9" t="s">
        <v>281</v>
      </c>
      <c r="M174" s="5" t="s">
        <v>245</v>
      </c>
    </row>
    <row r="175" spans="2:13" x14ac:dyDescent="0.25">
      <c r="B175" s="5">
        <v>8</v>
      </c>
      <c r="C175" s="5" t="s">
        <v>530</v>
      </c>
      <c r="D175" s="5" t="s">
        <v>97</v>
      </c>
      <c r="E175" s="11">
        <v>3458433</v>
      </c>
      <c r="F175" s="5" t="s">
        <v>531</v>
      </c>
      <c r="G175" s="18">
        <v>45000</v>
      </c>
      <c r="H175" s="18">
        <v>45000</v>
      </c>
      <c r="I175" s="19" t="s">
        <v>532</v>
      </c>
      <c r="J175" s="5" t="s">
        <v>533</v>
      </c>
      <c r="K175" s="23">
        <v>1928</v>
      </c>
      <c r="L175" s="9" t="s">
        <v>288</v>
      </c>
      <c r="M175" s="5" t="s">
        <v>288</v>
      </c>
    </row>
    <row r="176" spans="2:13" x14ac:dyDescent="0.25">
      <c r="B176" s="5">
        <v>9</v>
      </c>
      <c r="C176" s="5" t="s">
        <v>534</v>
      </c>
      <c r="D176" s="5" t="s">
        <v>97</v>
      </c>
      <c r="E176" s="11">
        <v>3458429</v>
      </c>
      <c r="F176" s="5" t="s">
        <v>535</v>
      </c>
      <c r="G176" s="18">
        <v>45000</v>
      </c>
      <c r="H176" s="18">
        <v>45000</v>
      </c>
      <c r="I176" s="19" t="s">
        <v>536</v>
      </c>
      <c r="J176" s="5" t="s">
        <v>537</v>
      </c>
      <c r="K176" s="23">
        <v>1929</v>
      </c>
      <c r="L176" s="9" t="s">
        <v>281</v>
      </c>
      <c r="M176" s="5" t="s">
        <v>245</v>
      </c>
    </row>
    <row r="177" spans="2:13" x14ac:dyDescent="0.25">
      <c r="B177" s="5">
        <v>10</v>
      </c>
      <c r="C177" s="5" t="s">
        <v>538</v>
      </c>
      <c r="D177" s="5" t="s">
        <v>97</v>
      </c>
      <c r="E177" s="11">
        <v>3458434</v>
      </c>
      <c r="F177" s="5" t="s">
        <v>539</v>
      </c>
      <c r="G177" s="18">
        <v>60000</v>
      </c>
      <c r="H177" s="18">
        <v>60000</v>
      </c>
      <c r="I177" s="19" t="s">
        <v>540</v>
      </c>
      <c r="J177" s="5" t="s">
        <v>541</v>
      </c>
      <c r="K177" s="23">
        <v>1930</v>
      </c>
      <c r="L177" s="9" t="s">
        <v>288</v>
      </c>
      <c r="M177" s="5" t="s">
        <v>288</v>
      </c>
    </row>
    <row r="178" spans="2:13" x14ac:dyDescent="0.25">
      <c r="B178" s="5">
        <v>11</v>
      </c>
      <c r="C178" s="5" t="s">
        <v>542</v>
      </c>
      <c r="D178" s="5" t="s">
        <v>97</v>
      </c>
      <c r="E178" s="11">
        <v>3458439</v>
      </c>
      <c r="F178" s="5" t="s">
        <v>543</v>
      </c>
      <c r="G178" s="18">
        <v>45000</v>
      </c>
      <c r="H178" s="18">
        <v>45000</v>
      </c>
      <c r="I178" s="19" t="s">
        <v>544</v>
      </c>
      <c r="J178" s="5" t="s">
        <v>545</v>
      </c>
      <c r="K178" s="23">
        <v>1931</v>
      </c>
      <c r="L178" s="9" t="s">
        <v>318</v>
      </c>
      <c r="M178" s="5" t="s">
        <v>319</v>
      </c>
    </row>
    <row r="179" spans="2:13" x14ac:dyDescent="0.25">
      <c r="B179" s="5">
        <v>12</v>
      </c>
      <c r="C179" s="5" t="s">
        <v>546</v>
      </c>
      <c r="D179" s="5" t="s">
        <v>97</v>
      </c>
      <c r="E179" s="11">
        <v>3458438</v>
      </c>
      <c r="F179" s="5" t="s">
        <v>547</v>
      </c>
      <c r="G179" s="18">
        <v>45000</v>
      </c>
      <c r="H179" s="18">
        <v>45000</v>
      </c>
      <c r="I179" s="19" t="s">
        <v>396</v>
      </c>
      <c r="J179" s="5" t="s">
        <v>548</v>
      </c>
      <c r="K179" s="23">
        <v>1932</v>
      </c>
      <c r="L179" s="9" t="s">
        <v>46</v>
      </c>
      <c r="M179" s="5" t="s">
        <v>108</v>
      </c>
    </row>
    <row r="180" spans="2:13" x14ac:dyDescent="0.25">
      <c r="B180" s="5">
        <v>13</v>
      </c>
      <c r="C180" s="5" t="s">
        <v>546</v>
      </c>
      <c r="D180" s="5" t="s">
        <v>97</v>
      </c>
      <c r="E180" s="11">
        <v>3458437</v>
      </c>
      <c r="F180" s="5" t="s">
        <v>549</v>
      </c>
      <c r="G180" s="18">
        <v>45000</v>
      </c>
      <c r="H180" s="18">
        <v>45000</v>
      </c>
      <c r="I180" s="19" t="s">
        <v>396</v>
      </c>
      <c r="J180" s="5" t="s">
        <v>550</v>
      </c>
      <c r="K180" s="23">
        <v>1933</v>
      </c>
      <c r="L180" s="9" t="s">
        <v>46</v>
      </c>
      <c r="M180" s="5" t="s">
        <v>108</v>
      </c>
    </row>
    <row r="181" spans="2:13" x14ac:dyDescent="0.25">
      <c r="B181" s="5">
        <v>14</v>
      </c>
      <c r="C181" s="5" t="s">
        <v>551</v>
      </c>
      <c r="D181" s="5" t="s">
        <v>97</v>
      </c>
      <c r="E181" s="11">
        <v>3458445</v>
      </c>
      <c r="F181" s="5" t="s">
        <v>196</v>
      </c>
      <c r="G181" s="18">
        <v>33000</v>
      </c>
      <c r="H181" s="18">
        <v>33000</v>
      </c>
      <c r="I181" s="19" t="s">
        <v>197</v>
      </c>
      <c r="J181" s="5" t="s">
        <v>198</v>
      </c>
      <c r="K181" s="23">
        <v>1934</v>
      </c>
      <c r="L181" s="9" t="s">
        <v>195</v>
      </c>
      <c r="M181" s="5" t="s">
        <v>71</v>
      </c>
    </row>
    <row r="182" spans="2:13" x14ac:dyDescent="0.25">
      <c r="B182" s="5">
        <v>15</v>
      </c>
      <c r="C182" s="5" t="s">
        <v>552</v>
      </c>
      <c r="D182" s="5" t="s">
        <v>97</v>
      </c>
      <c r="E182" s="11">
        <v>3458442</v>
      </c>
      <c r="F182" s="5" t="s">
        <v>184</v>
      </c>
      <c r="G182" s="18">
        <v>33000</v>
      </c>
      <c r="H182" s="18">
        <v>33000</v>
      </c>
      <c r="I182" s="19" t="s">
        <v>185</v>
      </c>
      <c r="J182" s="5" t="s">
        <v>186</v>
      </c>
      <c r="K182" s="23">
        <v>1955</v>
      </c>
      <c r="L182" s="9" t="s">
        <v>330</v>
      </c>
      <c r="M182" s="5" t="s">
        <v>245</v>
      </c>
    </row>
    <row r="183" spans="2:13" x14ac:dyDescent="0.25">
      <c r="B183" s="5">
        <v>16</v>
      </c>
      <c r="C183" s="5" t="s">
        <v>552</v>
      </c>
      <c r="D183" s="5" t="s">
        <v>97</v>
      </c>
      <c r="E183" s="11">
        <v>3458441</v>
      </c>
      <c r="F183" s="5" t="s">
        <v>553</v>
      </c>
      <c r="G183" s="18">
        <v>33000</v>
      </c>
      <c r="H183" s="18">
        <v>33000</v>
      </c>
      <c r="I183" s="19" t="s">
        <v>554</v>
      </c>
      <c r="J183" s="5" t="s">
        <v>555</v>
      </c>
      <c r="K183" s="23">
        <v>1936</v>
      </c>
      <c r="L183" s="9" t="s">
        <v>330</v>
      </c>
      <c r="M183" s="5" t="s">
        <v>245</v>
      </c>
    </row>
    <row r="184" spans="2:13" x14ac:dyDescent="0.25">
      <c r="B184" s="5">
        <v>17</v>
      </c>
      <c r="C184" s="5" t="s">
        <v>556</v>
      </c>
      <c r="D184" s="5" t="s">
        <v>97</v>
      </c>
      <c r="E184" s="11">
        <v>3458468</v>
      </c>
      <c r="F184" s="5" t="s">
        <v>274</v>
      </c>
      <c r="G184" s="18">
        <v>33000</v>
      </c>
      <c r="H184" s="18">
        <v>33000</v>
      </c>
      <c r="I184" s="19" t="s">
        <v>558</v>
      </c>
      <c r="J184" s="5" t="s">
        <v>276</v>
      </c>
      <c r="K184" s="23">
        <v>1937</v>
      </c>
      <c r="L184" s="9" t="s">
        <v>270</v>
      </c>
      <c r="M184" s="5" t="s">
        <v>245</v>
      </c>
    </row>
    <row r="185" spans="2:13" ht="18.75" x14ac:dyDescent="0.3">
      <c r="B185" s="5"/>
      <c r="C185" s="5"/>
      <c r="D185" s="13"/>
      <c r="E185" s="30" t="s">
        <v>557</v>
      </c>
      <c r="F185" s="30" t="s">
        <v>48</v>
      </c>
      <c r="G185" s="28"/>
      <c r="H185" s="25">
        <f>SUM(H168:H184)</f>
        <v>660000</v>
      </c>
      <c r="I185" s="19"/>
      <c r="J185" s="5"/>
      <c r="K185" s="23"/>
      <c r="L185" s="9"/>
      <c r="M185" s="5"/>
    </row>
    <row r="186" spans="2:13" ht="18.75" x14ac:dyDescent="0.3">
      <c r="B186" s="5"/>
      <c r="C186" s="5"/>
      <c r="D186" s="13"/>
      <c r="E186" s="31"/>
      <c r="F186" s="13"/>
      <c r="G186" s="28"/>
      <c r="H186" s="25" t="s">
        <v>142</v>
      </c>
      <c r="I186" s="36">
        <v>10441547</v>
      </c>
      <c r="J186" s="25"/>
      <c r="K186" s="27"/>
      <c r="L186" s="9"/>
      <c r="M186" s="5"/>
    </row>
    <row r="187" spans="2:13" x14ac:dyDescent="0.25">
      <c r="F187" s="6" t="s">
        <v>11</v>
      </c>
      <c r="J187"/>
      <c r="L187" s="10"/>
    </row>
    <row r="188" spans="2:13" x14ac:dyDescent="0.25">
      <c r="B188" s="6" t="s">
        <v>113</v>
      </c>
      <c r="C188" s="6"/>
      <c r="D188" s="6"/>
      <c r="F188"/>
      <c r="H188" s="4"/>
      <c r="J188" s="6" t="s">
        <v>110</v>
      </c>
      <c r="K188" s="6"/>
      <c r="L188" s="10"/>
    </row>
    <row r="189" spans="2:13" x14ac:dyDescent="0.25">
      <c r="B189" s="6" t="s">
        <v>112</v>
      </c>
      <c r="C189" s="6"/>
      <c r="D189" s="6"/>
      <c r="F189"/>
      <c r="H189" s="4"/>
      <c r="J189" s="6" t="s">
        <v>111</v>
      </c>
      <c r="K189" s="6"/>
      <c r="L189" s="10"/>
    </row>
    <row r="190" spans="2:13" x14ac:dyDescent="0.25">
      <c r="B190" s="6" t="s">
        <v>19</v>
      </c>
      <c r="C190" s="6"/>
      <c r="D190" s="6"/>
      <c r="F190"/>
      <c r="H190" s="4"/>
      <c r="J190" s="6" t="s">
        <v>112</v>
      </c>
      <c r="K190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5"/>
  <sheetViews>
    <sheetView topLeftCell="F180" zoomScale="115" zoomScaleNormal="115" workbookViewId="0">
      <selection activeCell="H168" sqref="H168:H189"/>
    </sheetView>
  </sheetViews>
  <sheetFormatPr defaultRowHeight="15" x14ac:dyDescent="0.25"/>
  <cols>
    <col min="1" max="1" width="3.7109375" customWidth="1"/>
    <col min="2" max="2" width="5.28515625" customWidth="1"/>
    <col min="3" max="3" width="15.28515625" customWidth="1"/>
    <col min="4" max="4" width="9" customWidth="1"/>
    <col min="5" max="5" width="18.85546875" customWidth="1"/>
    <col min="6" max="6" width="15.28515625" style="4" customWidth="1"/>
    <col min="7" max="7" width="13" customWidth="1"/>
    <col min="8" max="8" width="13.140625" customWidth="1"/>
    <col min="9" max="9" width="16.5703125" customWidth="1"/>
    <col min="10" max="10" width="14.5703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559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10441547</v>
      </c>
      <c r="I167" s="7"/>
      <c r="J167" s="9"/>
      <c r="K167" s="7"/>
      <c r="L167" s="7"/>
      <c r="M167" s="7"/>
    </row>
    <row r="168" spans="2:13" x14ac:dyDescent="0.25">
      <c r="B168" s="5">
        <v>1</v>
      </c>
      <c r="C168" s="5" t="s">
        <v>179</v>
      </c>
      <c r="D168" s="5" t="s">
        <v>97</v>
      </c>
      <c r="E168" s="11">
        <v>3458450</v>
      </c>
      <c r="F168" s="5" t="s">
        <v>180</v>
      </c>
      <c r="G168" s="18">
        <v>45000</v>
      </c>
      <c r="H168" s="18">
        <v>45000</v>
      </c>
      <c r="I168" s="19" t="s">
        <v>272</v>
      </c>
      <c r="J168" s="5" t="s">
        <v>273</v>
      </c>
      <c r="K168" s="23">
        <v>1940</v>
      </c>
      <c r="L168" s="9" t="s">
        <v>177</v>
      </c>
      <c r="M168" s="5" t="s">
        <v>178</v>
      </c>
    </row>
    <row r="169" spans="2:13" x14ac:dyDescent="0.25">
      <c r="B169" s="5">
        <f>B168+1</f>
        <v>2</v>
      </c>
      <c r="C169" s="5" t="s">
        <v>179</v>
      </c>
      <c r="D169" s="5" t="s">
        <v>97</v>
      </c>
      <c r="E169" s="5">
        <v>3458451</v>
      </c>
      <c r="F169" s="5" t="s">
        <v>271</v>
      </c>
      <c r="G169" s="18">
        <v>45000</v>
      </c>
      <c r="H169" s="18">
        <v>45000</v>
      </c>
      <c r="I169" s="19" t="s">
        <v>181</v>
      </c>
      <c r="J169" s="5" t="s">
        <v>182</v>
      </c>
      <c r="K169" s="23">
        <v>1938</v>
      </c>
      <c r="L169" s="9" t="s">
        <v>177</v>
      </c>
      <c r="M169" s="5" t="s">
        <v>178</v>
      </c>
    </row>
    <row r="170" spans="2:13" x14ac:dyDescent="0.25">
      <c r="B170" s="5">
        <f>B169+1</f>
        <v>3</v>
      </c>
      <c r="C170" s="5" t="s">
        <v>560</v>
      </c>
      <c r="D170" s="5" t="s">
        <v>97</v>
      </c>
      <c r="E170" s="11">
        <v>3458453</v>
      </c>
      <c r="F170" s="5" t="s">
        <v>405</v>
      </c>
      <c r="G170" s="18">
        <v>33000</v>
      </c>
      <c r="H170" s="18">
        <v>33000</v>
      </c>
      <c r="I170" s="19" t="s">
        <v>406</v>
      </c>
      <c r="J170" s="5" t="s">
        <v>407</v>
      </c>
      <c r="K170" s="23">
        <v>1939</v>
      </c>
      <c r="L170" s="9" t="s">
        <v>195</v>
      </c>
      <c r="M170" s="5" t="s">
        <v>71</v>
      </c>
    </row>
    <row r="171" spans="2:13" x14ac:dyDescent="0.25">
      <c r="B171" s="5">
        <v>4</v>
      </c>
      <c r="C171" s="5" t="s">
        <v>560</v>
      </c>
      <c r="D171" s="5" t="s">
        <v>97</v>
      </c>
      <c r="E171" s="11">
        <v>3458460</v>
      </c>
      <c r="F171" s="5" t="s">
        <v>561</v>
      </c>
      <c r="G171" s="18">
        <v>33000</v>
      </c>
      <c r="H171" s="18">
        <v>33000</v>
      </c>
      <c r="I171" s="19" t="s">
        <v>562</v>
      </c>
      <c r="J171" s="5" t="s">
        <v>563</v>
      </c>
      <c r="K171" s="23">
        <v>1941</v>
      </c>
      <c r="L171" s="9" t="s">
        <v>401</v>
      </c>
      <c r="M171" s="5" t="s">
        <v>401</v>
      </c>
    </row>
    <row r="172" spans="2:13" x14ac:dyDescent="0.25">
      <c r="B172" s="5">
        <v>5</v>
      </c>
      <c r="C172" s="5" t="s">
        <v>560</v>
      </c>
      <c r="D172" s="5" t="s">
        <v>97</v>
      </c>
      <c r="E172" s="11">
        <v>3458454</v>
      </c>
      <c r="F172" s="5" t="s">
        <v>564</v>
      </c>
      <c r="G172" s="18">
        <v>33000</v>
      </c>
      <c r="H172" s="18">
        <v>33000</v>
      </c>
      <c r="I172" s="19" t="s">
        <v>565</v>
      </c>
      <c r="J172" s="5" t="s">
        <v>566</v>
      </c>
      <c r="K172" s="23">
        <v>1943</v>
      </c>
      <c r="L172" s="9" t="s">
        <v>216</v>
      </c>
      <c r="M172" s="5" t="s">
        <v>71</v>
      </c>
    </row>
    <row r="173" spans="2:13" x14ac:dyDescent="0.25">
      <c r="B173" s="5">
        <v>6</v>
      </c>
      <c r="C173" s="5" t="s">
        <v>560</v>
      </c>
      <c r="D173" s="5" t="s">
        <v>97</v>
      </c>
      <c r="E173" s="11">
        <v>3458457</v>
      </c>
      <c r="F173" s="5" t="s">
        <v>567</v>
      </c>
      <c r="G173" s="18">
        <v>33000</v>
      </c>
      <c r="H173" s="18">
        <v>33000</v>
      </c>
      <c r="I173" s="19" t="s">
        <v>568</v>
      </c>
      <c r="J173" s="5" t="s">
        <v>569</v>
      </c>
      <c r="K173" s="23">
        <v>1942</v>
      </c>
      <c r="L173" s="9" t="s">
        <v>570</v>
      </c>
      <c r="M173" s="5" t="s">
        <v>108</v>
      </c>
    </row>
    <row r="174" spans="2:13" x14ac:dyDescent="0.25">
      <c r="B174" s="5">
        <v>7</v>
      </c>
      <c r="C174" s="5" t="s">
        <v>279</v>
      </c>
      <c r="D174" s="5" t="s">
        <v>97</v>
      </c>
      <c r="E174" s="11">
        <v>3458466</v>
      </c>
      <c r="F174" s="5" t="s">
        <v>280</v>
      </c>
      <c r="G174" s="18">
        <v>45000</v>
      </c>
      <c r="H174" s="18">
        <v>45000</v>
      </c>
      <c r="I174" s="19" t="s">
        <v>282</v>
      </c>
      <c r="J174" s="5" t="s">
        <v>571</v>
      </c>
      <c r="K174" s="23">
        <v>1945</v>
      </c>
      <c r="L174" s="9" t="s">
        <v>281</v>
      </c>
      <c r="M174" s="5" t="s">
        <v>245</v>
      </c>
    </row>
    <row r="175" spans="2:13" x14ac:dyDescent="0.25">
      <c r="B175" s="5">
        <v>8</v>
      </c>
      <c r="C175" s="5" t="s">
        <v>199</v>
      </c>
      <c r="D175" s="5" t="s">
        <v>97</v>
      </c>
      <c r="E175" s="11">
        <v>3458474</v>
      </c>
      <c r="F175" s="5" t="s">
        <v>572</v>
      </c>
      <c r="G175" s="18">
        <v>33000</v>
      </c>
      <c r="H175" s="18">
        <v>33000</v>
      </c>
      <c r="I175" s="19" t="s">
        <v>74</v>
      </c>
      <c r="J175" s="5" t="s">
        <v>573</v>
      </c>
      <c r="K175" s="23">
        <v>1946</v>
      </c>
      <c r="L175" s="9" t="s">
        <v>270</v>
      </c>
      <c r="M175" s="5" t="s">
        <v>245</v>
      </c>
    </row>
    <row r="176" spans="2:13" x14ac:dyDescent="0.25">
      <c r="B176" s="5">
        <v>9</v>
      </c>
      <c r="C176" s="5" t="s">
        <v>127</v>
      </c>
      <c r="D176" s="5" t="s">
        <v>97</v>
      </c>
      <c r="E176" s="11">
        <v>3458473</v>
      </c>
      <c r="F176" s="5" t="s">
        <v>574</v>
      </c>
      <c r="G176" s="18">
        <v>33000</v>
      </c>
      <c r="H176" s="18">
        <v>33000</v>
      </c>
      <c r="I176" s="19" t="s">
        <v>575</v>
      </c>
      <c r="J176" s="5" t="s">
        <v>576</v>
      </c>
      <c r="K176" s="23">
        <v>1947</v>
      </c>
      <c r="L176" s="9" t="s">
        <v>224</v>
      </c>
      <c r="M176" s="5" t="s">
        <v>130</v>
      </c>
    </row>
    <row r="177" spans="2:13" x14ac:dyDescent="0.25">
      <c r="B177" s="5">
        <v>10</v>
      </c>
      <c r="C177" s="5" t="s">
        <v>560</v>
      </c>
      <c r="D177" s="5" t="s">
        <v>97</v>
      </c>
      <c r="E177" s="11">
        <v>3458456</v>
      </c>
      <c r="F177" s="5" t="s">
        <v>577</v>
      </c>
      <c r="G177" s="18">
        <v>33000</v>
      </c>
      <c r="H177" s="18">
        <v>33000</v>
      </c>
      <c r="I177" s="19" t="s">
        <v>578</v>
      </c>
      <c r="J177" s="5" t="s">
        <v>579</v>
      </c>
      <c r="K177" s="23">
        <v>1944</v>
      </c>
      <c r="L177" s="9" t="s">
        <v>216</v>
      </c>
      <c r="M177" s="5" t="s">
        <v>71</v>
      </c>
    </row>
    <row r="178" spans="2:13" x14ac:dyDescent="0.25">
      <c r="B178" s="5">
        <v>11</v>
      </c>
      <c r="C178" s="5" t="s">
        <v>580</v>
      </c>
      <c r="D178" s="5" t="s">
        <v>97</v>
      </c>
      <c r="E178" s="11">
        <v>3458459</v>
      </c>
      <c r="F178" s="5" t="s">
        <v>412</v>
      </c>
      <c r="G178" s="18">
        <v>33000</v>
      </c>
      <c r="H178" s="18">
        <v>33000</v>
      </c>
      <c r="I178" s="19" t="s">
        <v>413</v>
      </c>
      <c r="J178" s="5" t="s">
        <v>414</v>
      </c>
      <c r="K178" s="23">
        <v>1948</v>
      </c>
      <c r="L178" s="9" t="s">
        <v>216</v>
      </c>
      <c r="M178" s="5" t="s">
        <v>71</v>
      </c>
    </row>
    <row r="179" spans="2:13" x14ac:dyDescent="0.25">
      <c r="B179" s="5">
        <v>12</v>
      </c>
      <c r="C179" s="5" t="s">
        <v>387</v>
      </c>
      <c r="D179" s="5" t="s">
        <v>97</v>
      </c>
      <c r="E179" s="11">
        <v>3458469</v>
      </c>
      <c r="F179" s="5" t="s">
        <v>581</v>
      </c>
      <c r="G179" s="18">
        <v>45000</v>
      </c>
      <c r="H179" s="18">
        <v>45000</v>
      </c>
      <c r="I179" s="19" t="s">
        <v>582</v>
      </c>
      <c r="J179" s="5" t="s">
        <v>583</v>
      </c>
      <c r="K179" s="23">
        <v>1949</v>
      </c>
      <c r="L179" s="9" t="s">
        <v>288</v>
      </c>
      <c r="M179" s="5" t="s">
        <v>288</v>
      </c>
    </row>
    <row r="180" spans="2:13" x14ac:dyDescent="0.25">
      <c r="B180" s="5">
        <v>13</v>
      </c>
      <c r="C180" s="5" t="s">
        <v>538</v>
      </c>
      <c r="D180" s="5" t="s">
        <v>97</v>
      </c>
      <c r="E180" s="11">
        <v>3458476</v>
      </c>
      <c r="F180" s="5" t="s">
        <v>584</v>
      </c>
      <c r="G180" s="18">
        <v>45000</v>
      </c>
      <c r="H180" s="18">
        <v>45000</v>
      </c>
      <c r="I180" s="19" t="s">
        <v>585</v>
      </c>
      <c r="J180" s="5" t="s">
        <v>586</v>
      </c>
      <c r="K180" s="23">
        <v>1950</v>
      </c>
      <c r="L180" s="9" t="s">
        <v>288</v>
      </c>
      <c r="M180" s="5" t="s">
        <v>288</v>
      </c>
    </row>
    <row r="181" spans="2:13" x14ac:dyDescent="0.25">
      <c r="B181" s="5">
        <v>14</v>
      </c>
      <c r="C181" s="5" t="s">
        <v>560</v>
      </c>
      <c r="D181" s="5" t="s">
        <v>97</v>
      </c>
      <c r="E181" s="11">
        <v>3458452</v>
      </c>
      <c r="F181" s="5" t="s">
        <v>587</v>
      </c>
      <c r="G181" s="18">
        <v>33000</v>
      </c>
      <c r="H181" s="18">
        <v>33000</v>
      </c>
      <c r="I181" s="19" t="s">
        <v>588</v>
      </c>
      <c r="J181" s="5" t="s">
        <v>589</v>
      </c>
      <c r="K181" s="23">
        <v>1951</v>
      </c>
      <c r="L181" s="9" t="s">
        <v>216</v>
      </c>
      <c r="M181" s="5" t="s">
        <v>71</v>
      </c>
    </row>
    <row r="182" spans="2:13" x14ac:dyDescent="0.25">
      <c r="B182" s="5">
        <v>15</v>
      </c>
      <c r="C182" s="5" t="s">
        <v>580</v>
      </c>
      <c r="D182" s="5" t="s">
        <v>97</v>
      </c>
      <c r="E182" s="11">
        <v>3458458</v>
      </c>
      <c r="F182" s="5" t="s">
        <v>590</v>
      </c>
      <c r="G182" s="18">
        <v>33000</v>
      </c>
      <c r="H182" s="18">
        <v>33000</v>
      </c>
      <c r="I182" s="19" t="s">
        <v>457</v>
      </c>
      <c r="J182" s="5" t="s">
        <v>591</v>
      </c>
      <c r="K182" s="23">
        <v>1952</v>
      </c>
      <c r="L182" s="9" t="s">
        <v>204</v>
      </c>
      <c r="M182" s="5" t="s">
        <v>204</v>
      </c>
    </row>
    <row r="183" spans="2:13" x14ac:dyDescent="0.25">
      <c r="B183" s="5">
        <v>16</v>
      </c>
      <c r="C183" s="5" t="s">
        <v>199</v>
      </c>
      <c r="D183" s="5" t="s">
        <v>97</v>
      </c>
      <c r="E183" s="11">
        <v>3458472</v>
      </c>
      <c r="F183" s="5" t="s">
        <v>592</v>
      </c>
      <c r="G183" s="18">
        <v>45000</v>
      </c>
      <c r="H183" s="18">
        <v>45000</v>
      </c>
      <c r="I183" s="19" t="s">
        <v>593</v>
      </c>
      <c r="J183" s="5" t="s">
        <v>594</v>
      </c>
      <c r="K183" s="23">
        <v>1953</v>
      </c>
      <c r="L183" s="9" t="s">
        <v>595</v>
      </c>
      <c r="M183" s="5" t="s">
        <v>108</v>
      </c>
    </row>
    <row r="184" spans="2:13" x14ac:dyDescent="0.25">
      <c r="B184" s="5">
        <v>17</v>
      </c>
      <c r="C184" s="5" t="s">
        <v>560</v>
      </c>
      <c r="D184" s="5" t="s">
        <v>97</v>
      </c>
      <c r="E184" s="11">
        <v>3458477</v>
      </c>
      <c r="F184" s="5" t="s">
        <v>598</v>
      </c>
      <c r="G184" s="18">
        <v>33000</v>
      </c>
      <c r="H184" s="18">
        <v>33000</v>
      </c>
      <c r="I184" s="19" t="s">
        <v>596</v>
      </c>
      <c r="J184" s="5" t="s">
        <v>597</v>
      </c>
      <c r="K184" s="23">
        <v>1954</v>
      </c>
      <c r="L184" s="9" t="s">
        <v>216</v>
      </c>
      <c r="M184" s="5" t="s">
        <v>71</v>
      </c>
    </row>
    <row r="185" spans="2:13" x14ac:dyDescent="0.25">
      <c r="B185" s="5">
        <v>18</v>
      </c>
      <c r="C185" s="5" t="s">
        <v>199</v>
      </c>
      <c r="D185" s="5" t="s">
        <v>97</v>
      </c>
      <c r="E185" s="11">
        <v>3458470</v>
      </c>
      <c r="F185" s="5" t="s">
        <v>599</v>
      </c>
      <c r="G185" s="18">
        <v>45000</v>
      </c>
      <c r="H185" s="18">
        <v>45000</v>
      </c>
      <c r="I185" s="19" t="s">
        <v>600</v>
      </c>
      <c r="J185" s="5" t="s">
        <v>601</v>
      </c>
      <c r="K185" s="23">
        <v>1955</v>
      </c>
      <c r="L185" s="9" t="s">
        <v>298</v>
      </c>
      <c r="M185" s="5" t="s">
        <v>203</v>
      </c>
    </row>
    <row r="186" spans="2:13" x14ac:dyDescent="0.25">
      <c r="B186" s="5">
        <v>19</v>
      </c>
      <c r="C186" s="5" t="s">
        <v>199</v>
      </c>
      <c r="D186" s="5" t="s">
        <v>97</v>
      </c>
      <c r="E186" s="11">
        <v>3458471</v>
      </c>
      <c r="F186" s="5" t="s">
        <v>602</v>
      </c>
      <c r="G186" s="18">
        <v>45000</v>
      </c>
      <c r="H186" s="18">
        <v>45000</v>
      </c>
      <c r="I186" s="19" t="s">
        <v>603</v>
      </c>
      <c r="J186" s="5" t="s">
        <v>604</v>
      </c>
      <c r="K186" s="23">
        <v>1956</v>
      </c>
      <c r="L186" s="9" t="s">
        <v>298</v>
      </c>
      <c r="M186" s="5" t="s">
        <v>203</v>
      </c>
    </row>
    <row r="187" spans="2:13" x14ac:dyDescent="0.25">
      <c r="B187" s="5">
        <v>20</v>
      </c>
      <c r="C187" s="5" t="s">
        <v>560</v>
      </c>
      <c r="D187" s="5" t="s">
        <v>97</v>
      </c>
      <c r="E187" s="11">
        <v>3458478</v>
      </c>
      <c r="F187" s="5" t="s">
        <v>420</v>
      </c>
      <c r="G187" s="18">
        <v>33000</v>
      </c>
      <c r="H187" s="18">
        <v>33000</v>
      </c>
      <c r="I187" s="19" t="s">
        <v>421</v>
      </c>
      <c r="J187" s="5" t="s">
        <v>605</v>
      </c>
      <c r="K187" s="23">
        <v>1957</v>
      </c>
      <c r="L187" s="9" t="s">
        <v>216</v>
      </c>
      <c r="M187" s="5" t="s">
        <v>71</v>
      </c>
    </row>
    <row r="188" spans="2:13" x14ac:dyDescent="0.25">
      <c r="B188" s="5">
        <v>21</v>
      </c>
      <c r="C188" s="5" t="s">
        <v>560</v>
      </c>
      <c r="D188" s="5" t="s">
        <v>97</v>
      </c>
      <c r="E188" s="11">
        <v>3458455</v>
      </c>
      <c r="F188" s="5" t="s">
        <v>606</v>
      </c>
      <c r="G188" s="18">
        <v>33000</v>
      </c>
      <c r="H188" s="18">
        <v>33000</v>
      </c>
      <c r="I188" s="19" t="s">
        <v>457</v>
      </c>
      <c r="J188" s="5" t="s">
        <v>607</v>
      </c>
      <c r="K188" s="23">
        <v>1950</v>
      </c>
      <c r="L188" s="9" t="s">
        <v>216</v>
      </c>
      <c r="M188" s="5" t="s">
        <v>71</v>
      </c>
    </row>
    <row r="189" spans="2:13" x14ac:dyDescent="0.25">
      <c r="B189" s="5">
        <v>22</v>
      </c>
      <c r="C189" s="5" t="s">
        <v>560</v>
      </c>
      <c r="D189" s="5" t="s">
        <v>97</v>
      </c>
      <c r="E189" s="11">
        <v>3458461</v>
      </c>
      <c r="F189" s="5" t="s">
        <v>257</v>
      </c>
      <c r="G189" s="18">
        <v>33000</v>
      </c>
      <c r="H189" s="18">
        <v>33000</v>
      </c>
      <c r="I189" s="19" t="s">
        <v>608</v>
      </c>
      <c r="J189" s="5" t="s">
        <v>259</v>
      </c>
      <c r="K189" s="23">
        <v>1959</v>
      </c>
      <c r="L189" s="9" t="s">
        <v>25</v>
      </c>
      <c r="M189" s="5" t="s">
        <v>108</v>
      </c>
    </row>
    <row r="190" spans="2:13" ht="18.75" x14ac:dyDescent="0.3">
      <c r="B190" s="5"/>
      <c r="C190" s="5"/>
      <c r="D190" s="13"/>
      <c r="E190" s="30" t="s">
        <v>609</v>
      </c>
      <c r="F190" s="30" t="s">
        <v>48</v>
      </c>
      <c r="G190" s="28"/>
      <c r="H190" s="25">
        <f>SUM(H168:H189)</f>
        <v>822000</v>
      </c>
      <c r="I190" s="19"/>
      <c r="J190" s="5"/>
      <c r="K190" s="23"/>
      <c r="L190" s="9"/>
      <c r="M190" s="5"/>
    </row>
    <row r="191" spans="2:13" ht="18.75" x14ac:dyDescent="0.3">
      <c r="B191" s="5"/>
      <c r="C191" s="5"/>
      <c r="D191" s="13"/>
      <c r="E191" s="31"/>
      <c r="F191" s="13"/>
      <c r="G191" s="28"/>
      <c r="H191" s="25" t="s">
        <v>142</v>
      </c>
      <c r="I191" s="36">
        <v>9619547</v>
      </c>
      <c r="J191" s="25"/>
      <c r="K191" s="27"/>
      <c r="L191" s="9"/>
      <c r="M191" s="5"/>
    </row>
    <row r="192" spans="2:13" x14ac:dyDescent="0.25">
      <c r="F192" s="6" t="s">
        <v>11</v>
      </c>
      <c r="J192"/>
      <c r="L192" s="10"/>
    </row>
    <row r="193" spans="2:12" x14ac:dyDescent="0.25">
      <c r="B193" s="6" t="s">
        <v>113</v>
      </c>
      <c r="C193" s="6"/>
      <c r="D193" s="6"/>
      <c r="F193"/>
      <c r="H193" s="4"/>
      <c r="J193" s="6" t="s">
        <v>110</v>
      </c>
      <c r="K193" s="6"/>
      <c r="L193" s="10"/>
    </row>
    <row r="194" spans="2:12" x14ac:dyDescent="0.25">
      <c r="B194" s="6" t="s">
        <v>112</v>
      </c>
      <c r="C194" s="6"/>
      <c r="D194" s="6"/>
      <c r="F194"/>
      <c r="H194" s="4"/>
      <c r="J194" s="6" t="s">
        <v>111</v>
      </c>
      <c r="K194" s="6"/>
      <c r="L194" s="10"/>
    </row>
    <row r="195" spans="2:12" x14ac:dyDescent="0.25">
      <c r="B195" s="6" t="s">
        <v>19</v>
      </c>
      <c r="C195" s="6"/>
      <c r="D195" s="6"/>
      <c r="F195"/>
      <c r="H195" s="4"/>
      <c r="J195" s="6" t="s">
        <v>112</v>
      </c>
      <c r="K195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9"/>
  <sheetViews>
    <sheetView topLeftCell="D173" zoomScale="115" zoomScaleNormal="115" workbookViewId="0">
      <selection activeCell="F176" sqref="F176"/>
    </sheetView>
  </sheetViews>
  <sheetFormatPr defaultRowHeight="15" x14ac:dyDescent="0.25"/>
  <cols>
    <col min="1" max="1" width="3.7109375" customWidth="1"/>
    <col min="2" max="2" width="5.28515625" customWidth="1"/>
    <col min="3" max="3" width="15.28515625" customWidth="1"/>
    <col min="4" max="4" width="9" customWidth="1"/>
    <col min="5" max="5" width="18.85546875" customWidth="1"/>
    <col min="6" max="6" width="15.28515625" style="4" customWidth="1"/>
    <col min="7" max="7" width="13" customWidth="1"/>
    <col min="8" max="8" width="13.140625" customWidth="1"/>
    <col min="9" max="9" width="16.5703125" customWidth="1"/>
    <col min="10" max="10" width="14.5703125" style="10" customWidth="1"/>
    <col min="11" max="11" width="8.140625" style="10" customWidth="1"/>
    <col min="12" max="12" width="10.85546875" customWidth="1"/>
    <col min="13" max="13" width="11.5703125" customWidth="1"/>
  </cols>
  <sheetData>
    <row r="1" spans="1:13" ht="21" x14ac:dyDescent="0.35">
      <c r="A1" s="2" t="s">
        <v>50</v>
      </c>
      <c r="B1" s="3"/>
      <c r="C1" s="3"/>
      <c r="D1" s="3"/>
      <c r="E1" s="3"/>
      <c r="F1" s="32"/>
      <c r="G1" s="2"/>
      <c r="H1" s="2"/>
      <c r="I1" s="2"/>
      <c r="J1" s="33"/>
      <c r="K1" s="8"/>
      <c r="L1" s="3"/>
      <c r="M1" s="20"/>
    </row>
    <row r="2" spans="1:13" s="1" customFormat="1" ht="27.75" customHeight="1" x14ac:dyDescent="0.25">
      <c r="A2" s="13" t="s">
        <v>0</v>
      </c>
      <c r="B2" s="7" t="s">
        <v>1</v>
      </c>
      <c r="C2" s="7" t="s">
        <v>8</v>
      </c>
      <c r="D2" s="13" t="s">
        <v>2</v>
      </c>
      <c r="E2" s="13" t="s">
        <v>3</v>
      </c>
      <c r="F2" s="14" t="s">
        <v>4</v>
      </c>
      <c r="G2" s="7" t="s">
        <v>5</v>
      </c>
      <c r="H2" s="7" t="s">
        <v>9</v>
      </c>
      <c r="I2" s="7" t="s">
        <v>6</v>
      </c>
      <c r="J2" s="7" t="s">
        <v>12</v>
      </c>
      <c r="K2" s="7" t="s">
        <v>14</v>
      </c>
      <c r="L2" s="7" t="s">
        <v>15</v>
      </c>
      <c r="M2" s="21"/>
    </row>
    <row r="3" spans="1:13" s="1" customFormat="1" ht="15.75" customHeight="1" x14ac:dyDescent="0.25">
      <c r="A3" s="15"/>
      <c r="B3" s="16"/>
      <c r="C3" s="126" t="s">
        <v>10</v>
      </c>
      <c r="D3" s="126"/>
      <c r="E3" s="24"/>
      <c r="F3" s="17"/>
      <c r="G3" s="17">
        <v>1181861</v>
      </c>
      <c r="H3" s="7"/>
      <c r="I3" s="9"/>
      <c r="J3" s="7"/>
      <c r="K3" s="7"/>
      <c r="L3" s="7"/>
      <c r="M3" s="21"/>
    </row>
    <row r="4" spans="1:13" ht="20.25" customHeight="1" x14ac:dyDescent="0.25">
      <c r="A4" s="5">
        <v>1</v>
      </c>
      <c r="B4" s="5" t="s">
        <v>23</v>
      </c>
      <c r="C4" s="5" t="s">
        <v>13</v>
      </c>
      <c r="D4" s="11">
        <v>3420137</v>
      </c>
      <c r="E4" s="5" t="s">
        <v>77</v>
      </c>
      <c r="F4" s="18">
        <v>33000</v>
      </c>
      <c r="G4" s="18">
        <v>33000</v>
      </c>
      <c r="H4" s="19" t="s">
        <v>24</v>
      </c>
      <c r="I4" s="5">
        <v>7053461099</v>
      </c>
      <c r="J4" s="23">
        <v>90373</v>
      </c>
      <c r="K4" s="9" t="s">
        <v>78</v>
      </c>
      <c r="L4" s="5" t="s">
        <v>25</v>
      </c>
      <c r="M4" s="22"/>
    </row>
    <row r="5" spans="1:13" ht="19.5" customHeight="1" x14ac:dyDescent="0.25">
      <c r="A5" s="5">
        <f t="shared" ref="A5:A10" si="0">A4+1</f>
        <v>2</v>
      </c>
      <c r="B5" s="5" t="s">
        <v>26</v>
      </c>
      <c r="C5" s="5" t="s">
        <v>13</v>
      </c>
      <c r="D5" s="11">
        <v>3420253</v>
      </c>
      <c r="E5" s="5" t="s">
        <v>60</v>
      </c>
      <c r="F5" s="18">
        <v>33000</v>
      </c>
      <c r="G5" s="18">
        <v>33000</v>
      </c>
      <c r="H5" s="19" t="s">
        <v>27</v>
      </c>
      <c r="I5" s="5">
        <v>701805511</v>
      </c>
      <c r="J5" s="23">
        <v>102688</v>
      </c>
      <c r="K5" s="9" t="s">
        <v>28</v>
      </c>
      <c r="L5" s="5" t="s">
        <v>25</v>
      </c>
      <c r="M5" s="22"/>
    </row>
    <row r="6" spans="1:13" ht="27.75" customHeight="1" x14ac:dyDescent="0.25">
      <c r="A6" s="5">
        <f t="shared" si="0"/>
        <v>3</v>
      </c>
      <c r="B6" s="5" t="s">
        <v>29</v>
      </c>
      <c r="C6" s="5" t="s">
        <v>13</v>
      </c>
      <c r="D6" s="11">
        <v>3420141</v>
      </c>
      <c r="E6" s="5" t="s">
        <v>37</v>
      </c>
      <c r="F6" s="18">
        <v>33000</v>
      </c>
      <c r="G6" s="18">
        <v>33000</v>
      </c>
      <c r="H6" s="19" t="s">
        <v>30</v>
      </c>
      <c r="I6" s="5">
        <v>8086676181</v>
      </c>
      <c r="J6" s="23">
        <v>90338</v>
      </c>
      <c r="K6" s="9" t="s">
        <v>31</v>
      </c>
      <c r="L6" s="5" t="s">
        <v>25</v>
      </c>
      <c r="M6" s="22"/>
    </row>
    <row r="7" spans="1:13" ht="21.75" customHeight="1" x14ac:dyDescent="0.25">
      <c r="A7" s="5">
        <f t="shared" si="0"/>
        <v>4</v>
      </c>
      <c r="B7" s="5" t="s">
        <v>32</v>
      </c>
      <c r="C7" s="5" t="s">
        <v>13</v>
      </c>
      <c r="D7" s="11">
        <v>3420089</v>
      </c>
      <c r="E7" s="5" t="s">
        <v>38</v>
      </c>
      <c r="F7" s="18">
        <v>33000</v>
      </c>
      <c r="G7" s="18">
        <v>33000</v>
      </c>
      <c r="H7" s="19" t="s">
        <v>33</v>
      </c>
      <c r="I7" s="5">
        <v>8038733607</v>
      </c>
      <c r="J7" s="23">
        <v>90355</v>
      </c>
      <c r="K7" s="9" t="s">
        <v>34</v>
      </c>
      <c r="L7" s="5" t="s">
        <v>25</v>
      </c>
      <c r="M7" s="22"/>
    </row>
    <row r="8" spans="1:13" ht="28.5" customHeight="1" x14ac:dyDescent="0.25">
      <c r="A8" s="5">
        <f t="shared" si="0"/>
        <v>5</v>
      </c>
      <c r="B8" s="5" t="s">
        <v>35</v>
      </c>
      <c r="C8" s="5" t="s">
        <v>13</v>
      </c>
      <c r="D8" s="11">
        <v>3420831</v>
      </c>
      <c r="E8" s="5" t="s">
        <v>36</v>
      </c>
      <c r="F8" s="18">
        <v>33000</v>
      </c>
      <c r="G8" s="18">
        <v>33000</v>
      </c>
      <c r="H8" s="19" t="s">
        <v>79</v>
      </c>
      <c r="I8" s="5">
        <v>8076810393</v>
      </c>
      <c r="J8" s="23">
        <v>90337</v>
      </c>
      <c r="K8" s="9" t="s">
        <v>25</v>
      </c>
      <c r="L8" s="5" t="s">
        <v>25</v>
      </c>
      <c r="M8" s="22"/>
    </row>
    <row r="9" spans="1:13" ht="27.75" customHeight="1" x14ac:dyDescent="0.25">
      <c r="A9" s="5">
        <f t="shared" si="0"/>
        <v>6</v>
      </c>
      <c r="B9" s="5" t="s">
        <v>39</v>
      </c>
      <c r="C9" s="5" t="s">
        <v>13</v>
      </c>
      <c r="D9" s="11">
        <v>3420867</v>
      </c>
      <c r="E9" s="5" t="s">
        <v>40</v>
      </c>
      <c r="F9" s="18">
        <v>33000</v>
      </c>
      <c r="G9" s="18">
        <v>33000</v>
      </c>
      <c r="H9" s="19" t="s">
        <v>41</v>
      </c>
      <c r="I9" s="5">
        <v>8179691466</v>
      </c>
      <c r="J9" s="23">
        <v>90336</v>
      </c>
      <c r="K9" s="9" t="s">
        <v>42</v>
      </c>
      <c r="L9" s="5" t="s">
        <v>25</v>
      </c>
      <c r="M9" s="22"/>
    </row>
    <row r="10" spans="1:13" ht="18" customHeight="1" x14ac:dyDescent="0.25">
      <c r="A10" s="5">
        <f t="shared" si="0"/>
        <v>7</v>
      </c>
      <c r="B10" s="5" t="s">
        <v>43</v>
      </c>
      <c r="C10" s="5" t="s">
        <v>13</v>
      </c>
      <c r="D10" s="11">
        <v>3420059</v>
      </c>
      <c r="E10" s="5" t="s">
        <v>44</v>
      </c>
      <c r="F10" s="18">
        <v>33000</v>
      </c>
      <c r="G10" s="18">
        <v>33000</v>
      </c>
      <c r="H10" s="19" t="s">
        <v>45</v>
      </c>
      <c r="I10" s="5">
        <v>7032077184</v>
      </c>
      <c r="J10" s="23">
        <v>90335</v>
      </c>
      <c r="K10" s="9" t="s">
        <v>46</v>
      </c>
      <c r="L10" s="5" t="s">
        <v>25</v>
      </c>
      <c r="M10" s="22"/>
    </row>
    <row r="11" spans="1:13" ht="18.75" x14ac:dyDescent="0.3">
      <c r="A11" s="5"/>
      <c r="B11" s="5"/>
      <c r="C11" s="13"/>
      <c r="D11" s="29" t="s">
        <v>49</v>
      </c>
      <c r="E11" s="30" t="s">
        <v>48</v>
      </c>
      <c r="F11" s="28"/>
      <c r="G11" s="25">
        <v>231000</v>
      </c>
      <c r="H11" s="19"/>
      <c r="I11" s="5"/>
      <c r="J11" s="23"/>
      <c r="K11" s="9"/>
      <c r="L11" s="5"/>
      <c r="M11" s="22"/>
    </row>
    <row r="12" spans="1:13" ht="27.75" customHeight="1" x14ac:dyDescent="0.3">
      <c r="A12" s="5"/>
      <c r="B12" s="5"/>
      <c r="C12" s="13"/>
      <c r="D12" s="31"/>
      <c r="E12" s="13"/>
      <c r="F12" s="28"/>
      <c r="G12" s="18"/>
      <c r="H12" s="26"/>
      <c r="I12" s="25" t="s">
        <v>47</v>
      </c>
      <c r="J12" s="27">
        <v>950861</v>
      </c>
      <c r="K12" s="9"/>
      <c r="L12" s="5"/>
      <c r="M12" s="22"/>
    </row>
    <row r="13" spans="1:13" x14ac:dyDescent="0.25">
      <c r="E13" s="6" t="s">
        <v>11</v>
      </c>
      <c r="F13"/>
    </row>
    <row r="14" spans="1:13" x14ac:dyDescent="0.25">
      <c r="A14" t="s">
        <v>16</v>
      </c>
      <c r="F14" t="s">
        <v>17</v>
      </c>
      <c r="G14" s="4"/>
      <c r="J14" t="s">
        <v>17</v>
      </c>
    </row>
    <row r="15" spans="1:13" x14ac:dyDescent="0.25">
      <c r="A15" t="s">
        <v>18</v>
      </c>
      <c r="F15" t="s">
        <v>18</v>
      </c>
      <c r="G15" s="4"/>
      <c r="J15" t="s">
        <v>18</v>
      </c>
    </row>
    <row r="16" spans="1:13" x14ac:dyDescent="0.25">
      <c r="A16" t="s">
        <v>19</v>
      </c>
      <c r="F16" t="s">
        <v>20</v>
      </c>
      <c r="G16" s="4"/>
      <c r="J16" t="s">
        <v>21</v>
      </c>
      <c r="K16"/>
    </row>
    <row r="23" spans="2:13" ht="21" x14ac:dyDescent="0.35">
      <c r="B23" s="2" t="s">
        <v>83</v>
      </c>
      <c r="C23" s="3"/>
      <c r="D23" s="3"/>
      <c r="E23" s="3"/>
      <c r="F23" s="3"/>
      <c r="G23" s="32" t="s">
        <v>80</v>
      </c>
      <c r="H23" s="34">
        <v>42583</v>
      </c>
      <c r="I23" s="2"/>
      <c r="J23" s="2" t="s">
        <v>7</v>
      </c>
      <c r="K23" s="33"/>
      <c r="L23" s="8"/>
      <c r="M23" s="3"/>
    </row>
    <row r="24" spans="2:13" ht="36.75" x14ac:dyDescent="0.25">
      <c r="B24" s="13" t="s">
        <v>0</v>
      </c>
      <c r="C24" s="7" t="s">
        <v>1</v>
      </c>
      <c r="D24" s="7" t="s">
        <v>8</v>
      </c>
      <c r="E24" s="13" t="s">
        <v>2</v>
      </c>
      <c r="F24" s="13" t="s">
        <v>3</v>
      </c>
      <c r="G24" s="14" t="s">
        <v>4</v>
      </c>
      <c r="H24" s="7" t="s">
        <v>5</v>
      </c>
      <c r="I24" s="7" t="s">
        <v>9</v>
      </c>
      <c r="J24" s="7" t="s">
        <v>6</v>
      </c>
      <c r="K24" s="7" t="s">
        <v>12</v>
      </c>
      <c r="L24" s="7" t="s">
        <v>14</v>
      </c>
      <c r="M24" s="7" t="s">
        <v>15</v>
      </c>
    </row>
    <row r="25" spans="2:13" ht="15.75" x14ac:dyDescent="0.25">
      <c r="B25" s="15"/>
      <c r="C25" s="16"/>
      <c r="D25" s="126" t="s">
        <v>10</v>
      </c>
      <c r="E25" s="126"/>
      <c r="F25" s="24"/>
      <c r="G25" s="17"/>
      <c r="H25" s="17">
        <v>950861</v>
      </c>
      <c r="I25" s="7"/>
      <c r="J25" s="9"/>
      <c r="K25" s="7"/>
      <c r="L25" s="7"/>
      <c r="M25" s="7"/>
    </row>
    <row r="26" spans="2:13" x14ac:dyDescent="0.25">
      <c r="B26" s="5">
        <v>1</v>
      </c>
      <c r="C26" s="5" t="s">
        <v>52</v>
      </c>
      <c r="D26" s="5" t="s">
        <v>13</v>
      </c>
      <c r="E26" s="11">
        <v>3420143</v>
      </c>
      <c r="F26" s="5" t="s">
        <v>53</v>
      </c>
      <c r="G26" s="18">
        <v>33000</v>
      </c>
      <c r="H26" s="18">
        <v>33000</v>
      </c>
      <c r="I26" s="19" t="s">
        <v>54</v>
      </c>
      <c r="J26" s="5">
        <v>8135094476</v>
      </c>
      <c r="K26" s="23">
        <v>90269</v>
      </c>
      <c r="L26" s="9" t="s">
        <v>55</v>
      </c>
      <c r="M26" s="5" t="s">
        <v>25</v>
      </c>
    </row>
    <row r="27" spans="2:13" x14ac:dyDescent="0.25">
      <c r="B27" s="5">
        <f>B26+1</f>
        <v>2</v>
      </c>
      <c r="C27" s="5" t="s">
        <v>56</v>
      </c>
      <c r="D27" s="5" t="s">
        <v>13</v>
      </c>
      <c r="E27" s="11">
        <v>3420093</v>
      </c>
      <c r="F27" s="5" t="s">
        <v>57</v>
      </c>
      <c r="G27" s="18">
        <v>30000</v>
      </c>
      <c r="H27" s="18">
        <v>33000</v>
      </c>
      <c r="I27" s="19" t="s">
        <v>58</v>
      </c>
      <c r="J27" s="5">
        <v>8168618009</v>
      </c>
      <c r="K27" s="23">
        <v>90143</v>
      </c>
      <c r="L27" s="9" t="s">
        <v>59</v>
      </c>
      <c r="M27" s="5" t="s">
        <v>25</v>
      </c>
    </row>
    <row r="28" spans="2:13" x14ac:dyDescent="0.25">
      <c r="B28" s="5">
        <f>B27+1</f>
        <v>3</v>
      </c>
      <c r="C28" s="5" t="s">
        <v>64</v>
      </c>
      <c r="D28" s="5" t="s">
        <v>13</v>
      </c>
      <c r="E28" s="11">
        <v>3420247</v>
      </c>
      <c r="F28" s="5" t="s">
        <v>60</v>
      </c>
      <c r="G28" s="18">
        <v>33000</v>
      </c>
      <c r="H28" s="18">
        <v>33000</v>
      </c>
      <c r="I28" s="19" t="s">
        <v>61</v>
      </c>
      <c r="J28" s="5">
        <v>8162697277</v>
      </c>
      <c r="K28" s="23">
        <v>90267</v>
      </c>
      <c r="L28" s="9" t="s">
        <v>62</v>
      </c>
      <c r="M28" s="5" t="s">
        <v>63</v>
      </c>
    </row>
    <row r="29" spans="2:13" x14ac:dyDescent="0.25">
      <c r="B29" s="5">
        <f>B28+1</f>
        <v>4</v>
      </c>
      <c r="C29" s="5" t="s">
        <v>65</v>
      </c>
      <c r="D29" s="5" t="s">
        <v>13</v>
      </c>
      <c r="E29" s="11">
        <v>3420242</v>
      </c>
      <c r="F29" s="5" t="s">
        <v>66</v>
      </c>
      <c r="G29" s="18">
        <v>33000</v>
      </c>
      <c r="H29" s="18">
        <v>33000</v>
      </c>
      <c r="I29" s="19" t="s">
        <v>67</v>
      </c>
      <c r="J29" s="5">
        <v>8068350515</v>
      </c>
      <c r="K29" s="23">
        <v>90348</v>
      </c>
      <c r="L29" s="9" t="s">
        <v>34</v>
      </c>
      <c r="M29" s="5" t="s">
        <v>25</v>
      </c>
    </row>
    <row r="30" spans="2:13" x14ac:dyDescent="0.25">
      <c r="B30" s="5">
        <f>B29+1</f>
        <v>5</v>
      </c>
      <c r="C30" s="5" t="s">
        <v>68</v>
      </c>
      <c r="D30" s="5" t="s">
        <v>13</v>
      </c>
      <c r="E30" s="11">
        <v>3420322</v>
      </c>
      <c r="F30" s="5" t="s">
        <v>69</v>
      </c>
      <c r="G30" s="18">
        <v>33000</v>
      </c>
      <c r="H30" s="18">
        <v>33000</v>
      </c>
      <c r="I30" s="19" t="s">
        <v>22</v>
      </c>
      <c r="J30" s="5">
        <v>7036845081</v>
      </c>
      <c r="K30" s="23">
        <v>90349</v>
      </c>
      <c r="L30" s="9" t="s">
        <v>70</v>
      </c>
      <c r="M30" s="5" t="s">
        <v>71</v>
      </c>
    </row>
    <row r="31" spans="2:13" ht="24.75" x14ac:dyDescent="0.25">
      <c r="B31" s="5">
        <f>B30+1</f>
        <v>6</v>
      </c>
      <c r="C31" s="5" t="s">
        <v>72</v>
      </c>
      <c r="D31" s="5" t="s">
        <v>13</v>
      </c>
      <c r="E31" s="11">
        <v>3420135</v>
      </c>
      <c r="F31" s="5" t="s">
        <v>73</v>
      </c>
      <c r="G31" s="18">
        <v>33000</v>
      </c>
      <c r="H31" s="18">
        <v>33000</v>
      </c>
      <c r="I31" s="19" t="s">
        <v>74</v>
      </c>
      <c r="J31" s="5">
        <v>7064994012</v>
      </c>
      <c r="K31" s="23">
        <v>90386</v>
      </c>
      <c r="L31" s="9" t="s">
        <v>75</v>
      </c>
      <c r="M31" s="5" t="s">
        <v>25</v>
      </c>
    </row>
    <row r="32" spans="2:13" x14ac:dyDescent="0.25">
      <c r="B32" s="5"/>
      <c r="C32" s="5"/>
      <c r="D32" s="5"/>
      <c r="E32" s="11"/>
      <c r="F32" s="5"/>
      <c r="G32" s="18"/>
      <c r="H32" s="18"/>
      <c r="I32" s="19"/>
      <c r="J32" s="5"/>
      <c r="K32" s="23"/>
      <c r="L32" s="9"/>
      <c r="M32" s="5"/>
    </row>
    <row r="33" spans="2:13" ht="18.75" x14ac:dyDescent="0.3">
      <c r="B33" s="5"/>
      <c r="C33" s="5"/>
      <c r="D33" s="13"/>
      <c r="E33" s="30" t="s">
        <v>76</v>
      </c>
      <c r="F33" s="30" t="s">
        <v>48</v>
      </c>
      <c r="G33" s="28"/>
      <c r="H33" s="25">
        <v>198000</v>
      </c>
      <c r="I33" s="19"/>
      <c r="J33" s="5"/>
      <c r="K33" s="23"/>
      <c r="L33" s="9"/>
      <c r="M33" s="5"/>
    </row>
    <row r="34" spans="2:13" ht="18.75" x14ac:dyDescent="0.3">
      <c r="B34" s="5"/>
      <c r="C34" s="5"/>
      <c r="D34" s="13"/>
      <c r="E34" s="31"/>
      <c r="F34" s="13"/>
      <c r="G34" s="28"/>
      <c r="H34" s="18"/>
      <c r="I34" s="26"/>
      <c r="J34" s="25" t="s">
        <v>47</v>
      </c>
      <c r="K34" s="27">
        <v>752861</v>
      </c>
      <c r="L34" s="9"/>
      <c r="M34" s="5"/>
    </row>
    <row r="35" spans="2:13" x14ac:dyDescent="0.25">
      <c r="F35" s="6" t="s">
        <v>11</v>
      </c>
      <c r="J35"/>
      <c r="L35" s="10"/>
    </row>
    <row r="36" spans="2:13" x14ac:dyDescent="0.25">
      <c r="B36" t="s">
        <v>16</v>
      </c>
      <c r="F36"/>
      <c r="G36" t="s">
        <v>17</v>
      </c>
      <c r="H36" s="4"/>
      <c r="J36"/>
      <c r="K36" t="s">
        <v>17</v>
      </c>
      <c r="L36" s="10"/>
    </row>
    <row r="37" spans="2:13" x14ac:dyDescent="0.25">
      <c r="B37" t="s">
        <v>18</v>
      </c>
      <c r="F37"/>
      <c r="G37" t="s">
        <v>18</v>
      </c>
      <c r="H37" s="4"/>
      <c r="J37"/>
      <c r="K37" t="s">
        <v>18</v>
      </c>
      <c r="L37" s="10"/>
    </row>
    <row r="38" spans="2:13" x14ac:dyDescent="0.25">
      <c r="B38" t="s">
        <v>19</v>
      </c>
      <c r="F38"/>
      <c r="G38" t="s">
        <v>20</v>
      </c>
      <c r="H38" s="4"/>
      <c r="J38"/>
      <c r="K38" t="s">
        <v>21</v>
      </c>
    </row>
    <row r="39" spans="2:13" x14ac:dyDescent="0.25">
      <c r="F39"/>
      <c r="G39" s="4"/>
      <c r="J39"/>
      <c r="L39" s="10"/>
    </row>
    <row r="44" spans="2:13" ht="21" x14ac:dyDescent="0.35">
      <c r="B44" s="2" t="s">
        <v>51</v>
      </c>
      <c r="C44" s="3"/>
      <c r="D44" s="3"/>
      <c r="E44" s="3"/>
      <c r="F44" s="3"/>
      <c r="G44" s="32" t="s">
        <v>81</v>
      </c>
      <c r="H44" s="2" t="s">
        <v>82</v>
      </c>
      <c r="I44" s="2"/>
      <c r="J44" s="2" t="s">
        <v>7</v>
      </c>
      <c r="K44" s="33"/>
      <c r="L44" s="8"/>
      <c r="M44" s="3"/>
    </row>
    <row r="45" spans="2:13" ht="36.75" x14ac:dyDescent="0.25">
      <c r="B45" s="13" t="s">
        <v>0</v>
      </c>
      <c r="C45" s="7" t="s">
        <v>1</v>
      </c>
      <c r="D45" s="7" t="s">
        <v>8</v>
      </c>
      <c r="E45" s="13" t="s">
        <v>2</v>
      </c>
      <c r="F45" s="13" t="s">
        <v>3</v>
      </c>
      <c r="G45" s="14" t="s">
        <v>4</v>
      </c>
      <c r="H45" s="7" t="s">
        <v>5</v>
      </c>
      <c r="I45" s="7" t="s">
        <v>9</v>
      </c>
      <c r="J45" s="7" t="s">
        <v>6</v>
      </c>
      <c r="K45" s="7" t="s">
        <v>12</v>
      </c>
      <c r="L45" s="7" t="s">
        <v>14</v>
      </c>
      <c r="M45" s="7" t="s">
        <v>15</v>
      </c>
    </row>
    <row r="46" spans="2:13" ht="15.75" x14ac:dyDescent="0.25">
      <c r="B46" s="15"/>
      <c r="C46" s="16"/>
      <c r="D46" s="126" t="s">
        <v>10</v>
      </c>
      <c r="E46" s="126"/>
      <c r="F46" s="24"/>
      <c r="G46" s="17"/>
      <c r="H46" s="17">
        <v>752861</v>
      </c>
      <c r="I46" s="7"/>
      <c r="J46" s="9"/>
      <c r="K46" s="7"/>
      <c r="L46" s="7"/>
      <c r="M46" s="7"/>
    </row>
    <row r="47" spans="2:13" x14ac:dyDescent="0.25">
      <c r="B47" s="5">
        <v>1</v>
      </c>
      <c r="C47" s="5" t="s">
        <v>84</v>
      </c>
      <c r="D47" s="5" t="s">
        <v>13</v>
      </c>
      <c r="E47" s="11">
        <v>3420266</v>
      </c>
      <c r="F47" s="5" t="s">
        <v>85</v>
      </c>
      <c r="G47" s="18">
        <v>33000</v>
      </c>
      <c r="H47" s="18">
        <v>33000</v>
      </c>
      <c r="I47" s="19" t="s">
        <v>27</v>
      </c>
      <c r="J47" s="5">
        <v>7018055811</v>
      </c>
      <c r="K47" s="23">
        <v>90347</v>
      </c>
      <c r="L47" s="9" t="s">
        <v>55</v>
      </c>
      <c r="M47" s="5" t="s">
        <v>25</v>
      </c>
    </row>
    <row r="48" spans="2:13" x14ac:dyDescent="0.25">
      <c r="B48" s="5">
        <f>B47+1</f>
        <v>2</v>
      </c>
      <c r="C48" s="5" t="s">
        <v>86</v>
      </c>
      <c r="D48" s="5" t="s">
        <v>13</v>
      </c>
      <c r="E48" s="11">
        <v>3420228</v>
      </c>
      <c r="F48" s="5" t="s">
        <v>38</v>
      </c>
      <c r="G48" s="18">
        <v>33000</v>
      </c>
      <c r="H48" s="18">
        <v>33000</v>
      </c>
      <c r="I48" s="19" t="s">
        <v>33</v>
      </c>
      <c r="J48" s="5">
        <v>8038733607</v>
      </c>
      <c r="K48" s="23">
        <v>90367</v>
      </c>
      <c r="L48" s="9" t="s">
        <v>59</v>
      </c>
      <c r="M48" s="5" t="s">
        <v>25</v>
      </c>
    </row>
    <row r="49" spans="2:13" x14ac:dyDescent="0.25">
      <c r="B49" s="5">
        <f>B48+1</f>
        <v>3</v>
      </c>
      <c r="C49" s="5" t="s">
        <v>87</v>
      </c>
      <c r="D49" s="5" t="s">
        <v>13</v>
      </c>
      <c r="E49" s="11">
        <v>3434320</v>
      </c>
      <c r="F49" s="5" t="s">
        <v>88</v>
      </c>
      <c r="G49" s="18">
        <v>33000</v>
      </c>
      <c r="H49" s="18">
        <v>33000</v>
      </c>
      <c r="I49" s="19" t="s">
        <v>89</v>
      </c>
      <c r="J49" s="5">
        <v>7033341587</v>
      </c>
      <c r="K49" s="23">
        <v>90370</v>
      </c>
      <c r="L49" s="9" t="s">
        <v>90</v>
      </c>
      <c r="M49" s="5" t="s">
        <v>25</v>
      </c>
    </row>
    <row r="50" spans="2:13" x14ac:dyDescent="0.25">
      <c r="B50" s="5">
        <f>B49+1</f>
        <v>4</v>
      </c>
      <c r="C50" s="5" t="s">
        <v>91</v>
      </c>
      <c r="D50" s="5" t="s">
        <v>13</v>
      </c>
      <c r="E50" s="11">
        <v>3420317</v>
      </c>
      <c r="F50" s="5" t="s">
        <v>92</v>
      </c>
      <c r="G50" s="18">
        <v>33000</v>
      </c>
      <c r="H50" s="18">
        <v>33000</v>
      </c>
      <c r="I50" s="19" t="s">
        <v>93</v>
      </c>
      <c r="J50" s="5">
        <v>8035082799</v>
      </c>
      <c r="K50" s="23">
        <v>90368</v>
      </c>
      <c r="L50" s="9" t="s">
        <v>94</v>
      </c>
      <c r="M50" s="5" t="s">
        <v>25</v>
      </c>
    </row>
    <row r="51" spans="2:13" ht="18.75" x14ac:dyDescent="0.3">
      <c r="B51" s="5"/>
      <c r="C51" s="5"/>
      <c r="D51" s="13"/>
      <c r="E51" s="30" t="s">
        <v>95</v>
      </c>
      <c r="F51" s="30" t="s">
        <v>48</v>
      </c>
      <c r="G51" s="28"/>
      <c r="H51" s="25">
        <v>132000</v>
      </c>
      <c r="I51" s="19"/>
      <c r="J51" s="5"/>
      <c r="K51" s="23"/>
      <c r="L51" s="9"/>
      <c r="M51" s="5"/>
    </row>
    <row r="52" spans="2:13" ht="18.75" x14ac:dyDescent="0.3">
      <c r="B52" s="5"/>
      <c r="C52" s="5"/>
      <c r="D52" s="13"/>
      <c r="E52" s="31"/>
      <c r="F52" s="13"/>
      <c r="G52" s="28"/>
      <c r="H52" s="18"/>
      <c r="I52" s="26"/>
      <c r="J52" s="25" t="s">
        <v>47</v>
      </c>
      <c r="K52" s="27">
        <v>620861</v>
      </c>
      <c r="L52" s="9"/>
      <c r="M52" s="5"/>
    </row>
    <row r="53" spans="2:13" x14ac:dyDescent="0.25">
      <c r="F53" s="6" t="s">
        <v>11</v>
      </c>
      <c r="J53"/>
      <c r="L53" s="10"/>
    </row>
    <row r="54" spans="2:13" x14ac:dyDescent="0.25">
      <c r="B54" t="s">
        <v>16</v>
      </c>
      <c r="F54"/>
      <c r="G54" t="s">
        <v>17</v>
      </c>
      <c r="H54" s="4"/>
      <c r="J54"/>
      <c r="K54" t="s">
        <v>17</v>
      </c>
      <c r="L54" s="10"/>
    </row>
    <row r="55" spans="2:13" x14ac:dyDescent="0.25">
      <c r="B55" t="s">
        <v>18</v>
      </c>
      <c r="F55"/>
      <c r="G55" t="s">
        <v>18</v>
      </c>
      <c r="H55" s="4"/>
      <c r="J55"/>
      <c r="K55" t="s">
        <v>18</v>
      </c>
      <c r="L55" s="10"/>
    </row>
    <row r="56" spans="2:13" x14ac:dyDescent="0.25">
      <c r="B56" t="s">
        <v>19</v>
      </c>
      <c r="F56"/>
      <c r="G56" t="s">
        <v>20</v>
      </c>
      <c r="H56" s="4"/>
      <c r="J56"/>
      <c r="K56" t="s">
        <v>21</v>
      </c>
    </row>
    <row r="57" spans="2:13" x14ac:dyDescent="0.25">
      <c r="F57"/>
      <c r="G57" s="4"/>
      <c r="J57"/>
      <c r="L57" s="10"/>
    </row>
    <row r="65" spans="2:13" ht="21" x14ac:dyDescent="0.35">
      <c r="B65" s="2" t="s">
        <v>109</v>
      </c>
      <c r="C65" s="3"/>
      <c r="D65" s="3"/>
      <c r="E65" s="3"/>
      <c r="F65" s="3"/>
      <c r="G65" s="32"/>
      <c r="H65" s="2"/>
      <c r="I65" s="2"/>
      <c r="J65" s="2" t="s">
        <v>7</v>
      </c>
      <c r="K65" s="33"/>
      <c r="L65" s="8"/>
      <c r="M65" s="3"/>
    </row>
    <row r="66" spans="2:13" ht="36.75" x14ac:dyDescent="0.25">
      <c r="B66" s="13" t="s">
        <v>0</v>
      </c>
      <c r="C66" s="7" t="s">
        <v>1</v>
      </c>
      <c r="D66" s="7" t="s">
        <v>8</v>
      </c>
      <c r="E66" s="13" t="s">
        <v>2</v>
      </c>
      <c r="F66" s="13" t="s">
        <v>3</v>
      </c>
      <c r="G66" s="14" t="s">
        <v>4</v>
      </c>
      <c r="H66" s="7" t="s">
        <v>5</v>
      </c>
      <c r="I66" s="7" t="s">
        <v>9</v>
      </c>
      <c r="J66" s="7" t="s">
        <v>6</v>
      </c>
      <c r="K66" s="7" t="s">
        <v>12</v>
      </c>
      <c r="L66" s="7" t="s">
        <v>14</v>
      </c>
      <c r="M66" s="7" t="s">
        <v>15</v>
      </c>
    </row>
    <row r="67" spans="2:13" ht="15.75" x14ac:dyDescent="0.25">
      <c r="B67" s="15"/>
      <c r="C67" s="16"/>
      <c r="D67" s="126" t="s">
        <v>10</v>
      </c>
      <c r="E67" s="126"/>
      <c r="F67" s="24"/>
      <c r="G67" s="17"/>
      <c r="H67" s="17">
        <v>2691887</v>
      </c>
      <c r="I67" s="7"/>
      <c r="J67" s="9"/>
      <c r="K67" s="7"/>
      <c r="L67" s="7"/>
      <c r="M67" s="7"/>
    </row>
    <row r="68" spans="2:13" x14ac:dyDescent="0.25">
      <c r="B68" s="5">
        <v>1</v>
      </c>
      <c r="C68" s="5" t="s">
        <v>96</v>
      </c>
      <c r="D68" s="5" t="s">
        <v>97</v>
      </c>
      <c r="E68" s="11">
        <v>3452557</v>
      </c>
      <c r="F68" s="5" t="s">
        <v>100</v>
      </c>
      <c r="G68" s="18">
        <v>33000</v>
      </c>
      <c r="H68" s="18">
        <v>33000</v>
      </c>
      <c r="I68" s="19" t="s">
        <v>101</v>
      </c>
      <c r="J68" s="5">
        <v>8074000988</v>
      </c>
      <c r="K68" s="23">
        <v>1468</v>
      </c>
      <c r="L68" s="9" t="s">
        <v>102</v>
      </c>
      <c r="M68" s="5" t="s">
        <v>25</v>
      </c>
    </row>
    <row r="69" spans="2:13" x14ac:dyDescent="0.25">
      <c r="B69" s="5">
        <f>B68+1</f>
        <v>2</v>
      </c>
      <c r="C69" s="5" t="s">
        <v>96</v>
      </c>
      <c r="D69" s="5" t="s">
        <v>97</v>
      </c>
      <c r="E69" s="11">
        <v>3452555</v>
      </c>
      <c r="F69" s="5" t="s">
        <v>103</v>
      </c>
      <c r="G69" s="18">
        <v>33000</v>
      </c>
      <c r="H69" s="18">
        <v>33000</v>
      </c>
      <c r="I69" s="19" t="s">
        <v>104</v>
      </c>
      <c r="J69" s="5">
        <v>8050796038</v>
      </c>
      <c r="K69" s="23">
        <v>1472</v>
      </c>
      <c r="L69" s="9" t="s">
        <v>102</v>
      </c>
      <c r="M69" s="5" t="s">
        <v>25</v>
      </c>
    </row>
    <row r="70" spans="2:13" x14ac:dyDescent="0.25">
      <c r="B70" s="5">
        <f>B69+1</f>
        <v>3</v>
      </c>
      <c r="C70" s="5" t="s">
        <v>98</v>
      </c>
      <c r="D70" s="5" t="s">
        <v>97</v>
      </c>
      <c r="E70" s="11">
        <v>3452556</v>
      </c>
      <c r="F70" s="5" t="s">
        <v>105</v>
      </c>
      <c r="G70" s="18">
        <v>33000</v>
      </c>
      <c r="H70" s="18">
        <v>33000</v>
      </c>
      <c r="I70" s="19" t="s">
        <v>106</v>
      </c>
      <c r="J70" s="5">
        <v>9093912583</v>
      </c>
      <c r="K70" s="23">
        <v>1469</v>
      </c>
      <c r="L70" s="9" t="s">
        <v>102</v>
      </c>
      <c r="M70" s="5" t="s">
        <v>25</v>
      </c>
    </row>
    <row r="71" spans="2:13" x14ac:dyDescent="0.25">
      <c r="B71" s="5">
        <f>B70+1</f>
        <v>4</v>
      </c>
      <c r="C71" s="5" t="s">
        <v>99</v>
      </c>
      <c r="D71" s="5" t="s">
        <v>97</v>
      </c>
      <c r="E71" s="11">
        <v>3452554</v>
      </c>
      <c r="F71" s="5" t="s">
        <v>107</v>
      </c>
      <c r="G71" s="18">
        <v>33000</v>
      </c>
      <c r="H71" s="18">
        <v>33000</v>
      </c>
      <c r="I71" s="19" t="s">
        <v>114</v>
      </c>
      <c r="J71" s="5">
        <v>8035082799</v>
      </c>
      <c r="K71" s="23">
        <v>1471</v>
      </c>
      <c r="L71" s="9" t="s">
        <v>46</v>
      </c>
      <c r="M71" s="5" t="s">
        <v>108</v>
      </c>
    </row>
    <row r="72" spans="2:13" ht="18.75" x14ac:dyDescent="0.3">
      <c r="B72" s="5"/>
      <c r="C72" s="5"/>
      <c r="D72" s="13"/>
      <c r="E72" s="30" t="s">
        <v>95</v>
      </c>
      <c r="F72" s="30" t="s">
        <v>48</v>
      </c>
      <c r="G72" s="28"/>
      <c r="H72" s="25">
        <v>132000</v>
      </c>
      <c r="I72" s="19"/>
      <c r="J72" s="5"/>
      <c r="K72" s="23"/>
      <c r="L72" s="9"/>
      <c r="M72" s="5"/>
    </row>
    <row r="73" spans="2:13" ht="18.75" x14ac:dyDescent="0.3">
      <c r="B73" s="5"/>
      <c r="C73" s="5"/>
      <c r="D73" s="13"/>
      <c r="E73" s="31"/>
      <c r="F73" s="13"/>
      <c r="G73" s="28"/>
      <c r="H73" s="18"/>
      <c r="I73" s="26"/>
      <c r="J73" s="25" t="s">
        <v>47</v>
      </c>
      <c r="K73" s="27">
        <v>2559887</v>
      </c>
      <c r="L73" s="9"/>
      <c r="M73" s="5"/>
    </row>
    <row r="74" spans="2:13" x14ac:dyDescent="0.25">
      <c r="F74" s="6" t="s">
        <v>11</v>
      </c>
      <c r="J74"/>
      <c r="K74"/>
      <c r="L74" s="10"/>
    </row>
    <row r="75" spans="2:13" x14ac:dyDescent="0.25">
      <c r="B75" s="6" t="s">
        <v>115</v>
      </c>
      <c r="C75" s="6"/>
      <c r="D75" s="6"/>
      <c r="F75"/>
      <c r="H75" s="4"/>
      <c r="J75" s="35" t="s">
        <v>116</v>
      </c>
      <c r="K75" s="6" t="s">
        <v>117</v>
      </c>
      <c r="L75" s="10"/>
    </row>
    <row r="76" spans="2:13" x14ac:dyDescent="0.25">
      <c r="B76" s="6" t="s">
        <v>18</v>
      </c>
      <c r="C76" s="6"/>
      <c r="D76" s="6"/>
      <c r="F76"/>
      <c r="H76" s="4"/>
      <c r="J76"/>
      <c r="K76" s="6" t="s">
        <v>111</v>
      </c>
      <c r="L76" s="10"/>
    </row>
    <row r="77" spans="2:13" x14ac:dyDescent="0.25">
      <c r="B77" s="6" t="s">
        <v>19</v>
      </c>
      <c r="C77" s="6"/>
      <c r="D77" s="6"/>
      <c r="F77"/>
      <c r="H77" s="4"/>
      <c r="J77"/>
      <c r="K77" s="6" t="s">
        <v>118</v>
      </c>
    </row>
    <row r="78" spans="2:13" x14ac:dyDescent="0.25">
      <c r="B78" s="6"/>
      <c r="C78" s="6"/>
      <c r="D78" s="6"/>
      <c r="F78"/>
      <c r="G78" s="4"/>
      <c r="J78"/>
      <c r="L78" s="10"/>
    </row>
    <row r="86" spans="2:13" ht="21" x14ac:dyDescent="0.35">
      <c r="B86" s="2" t="s">
        <v>119</v>
      </c>
      <c r="C86" s="3"/>
      <c r="D86" s="3"/>
      <c r="E86" s="3"/>
      <c r="F86" s="3"/>
      <c r="G86" s="32"/>
      <c r="H86" s="2"/>
      <c r="I86" s="2"/>
      <c r="J86" s="2" t="s">
        <v>7</v>
      </c>
      <c r="K86" s="33"/>
      <c r="L86" s="8"/>
      <c r="M86" s="3"/>
    </row>
    <row r="87" spans="2:13" ht="36.75" x14ac:dyDescent="0.25">
      <c r="B87" s="13" t="s">
        <v>0</v>
      </c>
      <c r="C87" s="7" t="s">
        <v>1</v>
      </c>
      <c r="D87" s="7" t="s">
        <v>8</v>
      </c>
      <c r="E87" s="13" t="s">
        <v>2</v>
      </c>
      <c r="F87" s="13" t="s">
        <v>3</v>
      </c>
      <c r="G87" s="14" t="s">
        <v>4</v>
      </c>
      <c r="H87" s="7" t="s">
        <v>5</v>
      </c>
      <c r="I87" s="7" t="s">
        <v>9</v>
      </c>
      <c r="J87" s="7" t="s">
        <v>6</v>
      </c>
      <c r="K87" s="7" t="s">
        <v>12</v>
      </c>
      <c r="L87" s="7" t="s">
        <v>14</v>
      </c>
      <c r="M87" s="7" t="s">
        <v>15</v>
      </c>
    </row>
    <row r="88" spans="2:13" ht="15.75" x14ac:dyDescent="0.25">
      <c r="B88" s="15"/>
      <c r="C88" s="16"/>
      <c r="D88" s="126" t="s">
        <v>10</v>
      </c>
      <c r="E88" s="126"/>
      <c r="F88" s="24"/>
      <c r="G88" s="17"/>
      <c r="H88" s="17">
        <v>2559887</v>
      </c>
      <c r="I88" s="7"/>
      <c r="J88" s="9"/>
      <c r="K88" s="7"/>
      <c r="L88" s="7"/>
      <c r="M88" s="7"/>
    </row>
    <row r="89" spans="2:13" x14ac:dyDescent="0.25">
      <c r="B89" s="5">
        <v>1</v>
      </c>
      <c r="C89" s="5" t="s">
        <v>131</v>
      </c>
      <c r="D89" s="5" t="s">
        <v>97</v>
      </c>
      <c r="E89" s="11">
        <v>3452558</v>
      </c>
      <c r="F89" s="5" t="s">
        <v>120</v>
      </c>
      <c r="G89" s="18">
        <v>33000</v>
      </c>
      <c r="H89" s="18">
        <v>33000</v>
      </c>
      <c r="I89" s="19" t="s">
        <v>22</v>
      </c>
      <c r="J89" s="5">
        <v>8051562277</v>
      </c>
      <c r="K89" s="23">
        <v>1475</v>
      </c>
      <c r="L89" s="9" t="s">
        <v>132</v>
      </c>
      <c r="M89" s="5" t="s">
        <v>25</v>
      </c>
    </row>
    <row r="90" spans="2:13" ht="24.75" x14ac:dyDescent="0.25">
      <c r="B90" s="5">
        <f>B89+1</f>
        <v>2</v>
      </c>
      <c r="C90" s="5" t="s">
        <v>135</v>
      </c>
      <c r="D90" s="5" t="s">
        <v>97</v>
      </c>
      <c r="E90" s="11">
        <v>3452559</v>
      </c>
      <c r="F90" s="5" t="s">
        <v>121</v>
      </c>
      <c r="G90" s="18">
        <v>33000</v>
      </c>
      <c r="H90" s="18">
        <v>33000</v>
      </c>
      <c r="I90" s="19" t="s">
        <v>122</v>
      </c>
      <c r="J90" s="5">
        <v>9037666556</v>
      </c>
      <c r="K90" s="23">
        <v>1473</v>
      </c>
      <c r="L90" s="9" t="s">
        <v>136</v>
      </c>
      <c r="M90" s="5" t="s">
        <v>63</v>
      </c>
    </row>
    <row r="91" spans="2:13" ht="24.75" x14ac:dyDescent="0.25">
      <c r="B91" s="5">
        <f>B90+1</f>
        <v>3</v>
      </c>
      <c r="C91" s="5" t="s">
        <v>135</v>
      </c>
      <c r="D91" s="5" t="s">
        <v>97</v>
      </c>
      <c r="E91" s="11">
        <v>3452560</v>
      </c>
      <c r="F91" s="5" t="s">
        <v>123</v>
      </c>
      <c r="G91" s="18">
        <v>33000</v>
      </c>
      <c r="H91" s="18">
        <v>33000</v>
      </c>
      <c r="I91" s="19" t="s">
        <v>124</v>
      </c>
      <c r="J91" s="5">
        <v>8148191301</v>
      </c>
      <c r="K91" s="23">
        <v>1474</v>
      </c>
      <c r="L91" s="9" t="s">
        <v>136</v>
      </c>
      <c r="M91" s="5" t="s">
        <v>63</v>
      </c>
    </row>
    <row r="92" spans="2:13" ht="18.75" x14ac:dyDescent="0.3">
      <c r="B92" s="5"/>
      <c r="C92" s="5"/>
      <c r="D92" s="13"/>
      <c r="E92" s="30" t="s">
        <v>125</v>
      </c>
      <c r="F92" s="30" t="s">
        <v>48</v>
      </c>
      <c r="G92" s="28"/>
      <c r="H92" s="25">
        <v>99000</v>
      </c>
      <c r="I92" s="19"/>
      <c r="J92" s="5"/>
      <c r="K92" s="23"/>
      <c r="L92" s="9"/>
      <c r="M92" s="5"/>
    </row>
    <row r="93" spans="2:13" ht="18.75" x14ac:dyDescent="0.3">
      <c r="B93" s="5"/>
      <c r="C93" s="5"/>
      <c r="D93" s="13"/>
      <c r="E93" s="31"/>
      <c r="F93" s="13"/>
      <c r="G93" s="28"/>
      <c r="H93" s="25" t="s">
        <v>137</v>
      </c>
      <c r="I93" s="36"/>
      <c r="J93" s="25"/>
      <c r="K93" s="27"/>
      <c r="L93" s="9"/>
      <c r="M93" s="5"/>
    </row>
    <row r="94" spans="2:13" x14ac:dyDescent="0.25">
      <c r="F94" s="6" t="s">
        <v>11</v>
      </c>
      <c r="J94"/>
      <c r="L94" s="10"/>
    </row>
    <row r="95" spans="2:13" x14ac:dyDescent="0.25">
      <c r="B95" s="6" t="s">
        <v>113</v>
      </c>
      <c r="C95" s="6"/>
      <c r="D95" s="6"/>
      <c r="F95"/>
      <c r="H95" s="4"/>
      <c r="J95" s="6" t="s">
        <v>110</v>
      </c>
      <c r="K95" s="6"/>
      <c r="L95" s="10"/>
    </row>
    <row r="96" spans="2:13" x14ac:dyDescent="0.25">
      <c r="B96" s="6" t="s">
        <v>112</v>
      </c>
      <c r="C96" s="6"/>
      <c r="D96" s="6"/>
      <c r="F96"/>
      <c r="H96" s="4"/>
      <c r="J96" s="6" t="s">
        <v>111</v>
      </c>
      <c r="K96" s="6"/>
      <c r="L96" s="10"/>
    </row>
    <row r="97" spans="2:13" x14ac:dyDescent="0.25">
      <c r="B97" s="6" t="s">
        <v>19</v>
      </c>
      <c r="C97" s="6"/>
      <c r="D97" s="6"/>
      <c r="F97"/>
      <c r="H97" s="4"/>
      <c r="J97" s="6" t="s">
        <v>112</v>
      </c>
      <c r="K97" s="6"/>
    </row>
    <row r="98" spans="2:13" x14ac:dyDescent="0.25">
      <c r="F98"/>
      <c r="G98" s="4"/>
      <c r="J98"/>
      <c r="L98" s="10"/>
    </row>
    <row r="105" spans="2:13" ht="21" x14ac:dyDescent="0.35">
      <c r="B105" s="2" t="s">
        <v>126</v>
      </c>
      <c r="C105" s="3"/>
      <c r="D105" s="3"/>
      <c r="E105" s="3"/>
      <c r="F105" s="3"/>
      <c r="G105" s="32"/>
      <c r="H105" s="2"/>
      <c r="I105" s="2"/>
      <c r="J105" s="2" t="s">
        <v>7</v>
      </c>
      <c r="K105" s="33"/>
      <c r="L105" s="8"/>
      <c r="M105" s="3"/>
    </row>
    <row r="106" spans="2:13" ht="36.75" x14ac:dyDescent="0.25">
      <c r="B106" s="13" t="s">
        <v>0</v>
      </c>
      <c r="C106" s="7" t="s">
        <v>1</v>
      </c>
      <c r="D106" s="7" t="s">
        <v>8</v>
      </c>
      <c r="E106" s="13" t="s">
        <v>2</v>
      </c>
      <c r="F106" s="13" t="s">
        <v>3</v>
      </c>
      <c r="G106" s="14" t="s">
        <v>4</v>
      </c>
      <c r="H106" s="7" t="s">
        <v>5</v>
      </c>
      <c r="I106" s="7" t="s">
        <v>9</v>
      </c>
      <c r="J106" s="7" t="s">
        <v>6</v>
      </c>
      <c r="K106" s="7" t="s">
        <v>12</v>
      </c>
      <c r="L106" s="7" t="s">
        <v>14</v>
      </c>
      <c r="M106" s="7" t="s">
        <v>15</v>
      </c>
    </row>
    <row r="107" spans="2:13" ht="15.75" x14ac:dyDescent="0.25">
      <c r="B107" s="15"/>
      <c r="C107" s="16"/>
      <c r="D107" s="126" t="s">
        <v>10</v>
      </c>
      <c r="E107" s="126"/>
      <c r="F107" s="24"/>
      <c r="G107" s="17"/>
      <c r="H107" s="17">
        <v>2460887</v>
      </c>
      <c r="I107" s="7"/>
      <c r="J107" s="9"/>
      <c r="K107" s="7"/>
      <c r="L107" s="7"/>
      <c r="M107" s="7"/>
    </row>
    <row r="108" spans="2:13" ht="24.75" x14ac:dyDescent="0.25">
      <c r="B108" s="5">
        <v>1</v>
      </c>
      <c r="C108" s="5" t="s">
        <v>127</v>
      </c>
      <c r="D108" s="5" t="s">
        <v>97</v>
      </c>
      <c r="E108" s="11">
        <v>3452561</v>
      </c>
      <c r="F108" s="5" t="s">
        <v>128</v>
      </c>
      <c r="G108" s="18">
        <v>33000</v>
      </c>
      <c r="H108" s="18">
        <v>33000</v>
      </c>
      <c r="I108" s="19" t="s">
        <v>129</v>
      </c>
      <c r="J108" s="5">
        <v>8064114238</v>
      </c>
      <c r="K108" s="23">
        <v>1477</v>
      </c>
      <c r="L108" s="9" t="s">
        <v>138</v>
      </c>
      <c r="M108" s="5" t="s">
        <v>130</v>
      </c>
    </row>
    <row r="109" spans="2:13" x14ac:dyDescent="0.25">
      <c r="B109" s="5">
        <f>B108+1</f>
        <v>2</v>
      </c>
      <c r="C109" s="5" t="s">
        <v>98</v>
      </c>
      <c r="D109" s="5" t="s">
        <v>97</v>
      </c>
      <c r="E109" s="11">
        <v>3452562</v>
      </c>
      <c r="F109" s="5" t="s">
        <v>103</v>
      </c>
      <c r="G109" s="18">
        <v>33000</v>
      </c>
      <c r="H109" s="18">
        <v>33000</v>
      </c>
      <c r="I109" s="19" t="s">
        <v>101</v>
      </c>
      <c r="J109" s="5">
        <v>8074000988</v>
      </c>
      <c r="K109" s="23">
        <v>1476</v>
      </c>
      <c r="L109" s="9" t="s">
        <v>139</v>
      </c>
      <c r="M109" s="5" t="s">
        <v>25</v>
      </c>
    </row>
    <row r="110" spans="2:13" ht="24.75" x14ac:dyDescent="0.25">
      <c r="B110" s="5">
        <f>B109+1</f>
        <v>3</v>
      </c>
      <c r="C110" s="5" t="s">
        <v>133</v>
      </c>
      <c r="D110" s="5" t="s">
        <v>97</v>
      </c>
      <c r="E110" s="11">
        <v>3452563</v>
      </c>
      <c r="F110" s="5" t="s">
        <v>140</v>
      </c>
      <c r="G110" s="18">
        <v>40000</v>
      </c>
      <c r="H110" s="18">
        <v>40000</v>
      </c>
      <c r="I110" s="19" t="s">
        <v>134</v>
      </c>
      <c r="J110" s="5">
        <v>8188214049</v>
      </c>
      <c r="K110" s="23">
        <v>1478</v>
      </c>
      <c r="L110" s="9" t="s">
        <v>141</v>
      </c>
      <c r="M110" s="5" t="s">
        <v>130</v>
      </c>
    </row>
    <row r="111" spans="2:13" ht="18.75" x14ac:dyDescent="0.3">
      <c r="B111" s="5"/>
      <c r="C111" s="5"/>
      <c r="D111" s="13"/>
      <c r="E111" s="30" t="s">
        <v>125</v>
      </c>
      <c r="F111" s="30" t="s">
        <v>48</v>
      </c>
      <c r="G111" s="28"/>
      <c r="H111" s="25">
        <v>106000</v>
      </c>
      <c r="I111" s="19"/>
      <c r="J111" s="5"/>
      <c r="K111" s="23"/>
      <c r="L111" s="9"/>
      <c r="M111" s="5"/>
    </row>
    <row r="112" spans="2:13" ht="18.75" x14ac:dyDescent="0.3">
      <c r="B112" s="5"/>
      <c r="C112" s="5"/>
      <c r="D112" s="13"/>
      <c r="E112" s="31"/>
      <c r="F112" s="13"/>
      <c r="G112" s="28"/>
      <c r="H112" s="25" t="s">
        <v>142</v>
      </c>
      <c r="I112" s="36">
        <v>2354887</v>
      </c>
      <c r="J112" s="25"/>
      <c r="K112" s="27"/>
      <c r="L112" s="9"/>
      <c r="M112" s="5"/>
    </row>
    <row r="113" spans="2:13" x14ac:dyDescent="0.25">
      <c r="F113" s="6" t="s">
        <v>11</v>
      </c>
      <c r="J113"/>
      <c r="L113" s="10"/>
    </row>
    <row r="114" spans="2:13" x14ac:dyDescent="0.25">
      <c r="B114" s="6" t="s">
        <v>113</v>
      </c>
      <c r="C114" s="6"/>
      <c r="D114" s="6"/>
      <c r="F114"/>
      <c r="H114" s="4"/>
      <c r="J114" s="6" t="s">
        <v>110</v>
      </c>
      <c r="K114" s="6"/>
      <c r="L114" s="10"/>
    </row>
    <row r="115" spans="2:13" x14ac:dyDescent="0.25">
      <c r="B115" s="6" t="s">
        <v>112</v>
      </c>
      <c r="C115" s="6"/>
      <c r="D115" s="6"/>
      <c r="F115"/>
      <c r="H115" s="4"/>
      <c r="J115" s="6" t="s">
        <v>111</v>
      </c>
      <c r="K115" s="6"/>
      <c r="L115" s="10"/>
    </row>
    <row r="116" spans="2:13" x14ac:dyDescent="0.25">
      <c r="B116" s="6" t="s">
        <v>19</v>
      </c>
      <c r="C116" s="6"/>
      <c r="D116" s="6"/>
      <c r="F116"/>
      <c r="H116" s="4"/>
      <c r="J116" s="6" t="s">
        <v>112</v>
      </c>
      <c r="K116" s="6"/>
    </row>
    <row r="117" spans="2:13" x14ac:dyDescent="0.25">
      <c r="F117"/>
      <c r="G117" s="4"/>
      <c r="J117"/>
      <c r="L117" s="10"/>
    </row>
    <row r="121" spans="2:13" ht="21" x14ac:dyDescent="0.35">
      <c r="B121" s="2" t="s">
        <v>143</v>
      </c>
      <c r="C121" s="3"/>
      <c r="D121" s="3"/>
      <c r="E121" s="3"/>
      <c r="F121" s="3"/>
      <c r="G121" s="32"/>
      <c r="H121" s="2"/>
      <c r="I121" s="2"/>
      <c r="J121" s="2" t="s">
        <v>7</v>
      </c>
      <c r="K121" s="33"/>
      <c r="L121" s="8"/>
      <c r="M121" s="3"/>
    </row>
    <row r="122" spans="2:13" ht="36.75" x14ac:dyDescent="0.25">
      <c r="B122" s="13" t="s">
        <v>0</v>
      </c>
      <c r="C122" s="7" t="s">
        <v>1</v>
      </c>
      <c r="D122" s="7" t="s">
        <v>8</v>
      </c>
      <c r="E122" s="13" t="s">
        <v>2</v>
      </c>
      <c r="F122" s="13" t="s">
        <v>3</v>
      </c>
      <c r="G122" s="14" t="s">
        <v>4</v>
      </c>
      <c r="H122" s="7" t="s">
        <v>5</v>
      </c>
      <c r="I122" s="7" t="s">
        <v>9</v>
      </c>
      <c r="J122" s="7" t="s">
        <v>6</v>
      </c>
      <c r="K122" s="7" t="s">
        <v>12</v>
      </c>
      <c r="L122" s="7" t="s">
        <v>14</v>
      </c>
      <c r="M122" s="7" t="s">
        <v>15</v>
      </c>
    </row>
    <row r="123" spans="2:13" ht="15.75" x14ac:dyDescent="0.25">
      <c r="B123" s="15"/>
      <c r="C123" s="16"/>
      <c r="D123" s="126"/>
      <c r="E123" s="126"/>
      <c r="F123" s="24" t="s">
        <v>10</v>
      </c>
      <c r="G123" s="17"/>
      <c r="H123" s="17">
        <v>2354887</v>
      </c>
      <c r="I123" s="7"/>
      <c r="J123" s="9"/>
      <c r="K123" s="7"/>
      <c r="L123" s="7"/>
      <c r="M123" s="7"/>
    </row>
    <row r="124" spans="2:13" x14ac:dyDescent="0.25">
      <c r="B124" s="5">
        <v>1</v>
      </c>
      <c r="C124" s="5" t="s">
        <v>144</v>
      </c>
      <c r="D124" s="5" t="s">
        <v>97</v>
      </c>
      <c r="E124" s="11">
        <v>3452569</v>
      </c>
      <c r="F124" s="5" t="s">
        <v>145</v>
      </c>
      <c r="G124" s="18">
        <v>33000</v>
      </c>
      <c r="H124" s="18">
        <v>33000</v>
      </c>
      <c r="I124" s="19" t="s">
        <v>146</v>
      </c>
      <c r="J124" s="5">
        <v>8052840023</v>
      </c>
      <c r="K124" s="23">
        <v>1479</v>
      </c>
      <c r="L124" s="9" t="s">
        <v>139</v>
      </c>
      <c r="M124" s="5" t="s">
        <v>25</v>
      </c>
    </row>
    <row r="125" spans="2:13" x14ac:dyDescent="0.25">
      <c r="B125" s="5">
        <f>B124+1</f>
        <v>2</v>
      </c>
      <c r="C125" s="5" t="s">
        <v>147</v>
      </c>
      <c r="D125" s="5" t="s">
        <v>97</v>
      </c>
      <c r="E125" s="11">
        <v>3452564</v>
      </c>
      <c r="F125" s="5" t="s">
        <v>148</v>
      </c>
      <c r="G125" s="18">
        <v>33000</v>
      </c>
      <c r="H125" s="18">
        <v>33000</v>
      </c>
      <c r="I125" s="19" t="s">
        <v>149</v>
      </c>
      <c r="J125" s="5">
        <v>8172956626</v>
      </c>
      <c r="K125" s="23">
        <v>1484</v>
      </c>
      <c r="L125" s="9" t="s">
        <v>150</v>
      </c>
      <c r="M125" s="5" t="s">
        <v>63</v>
      </c>
    </row>
    <row r="126" spans="2:13" x14ac:dyDescent="0.25">
      <c r="B126" s="5">
        <f>B125+1</f>
        <v>3</v>
      </c>
      <c r="C126" s="5" t="s">
        <v>147</v>
      </c>
      <c r="D126" s="5" t="s">
        <v>97</v>
      </c>
      <c r="E126" s="11">
        <v>3452565</v>
      </c>
      <c r="F126" s="5" t="s">
        <v>151</v>
      </c>
      <c r="G126" s="18">
        <v>33000</v>
      </c>
      <c r="H126" s="18">
        <v>33000</v>
      </c>
      <c r="I126" s="19" t="s">
        <v>152</v>
      </c>
      <c r="J126" s="5">
        <v>8072282964</v>
      </c>
      <c r="K126" s="23">
        <v>1485</v>
      </c>
      <c r="L126" s="9" t="s">
        <v>150</v>
      </c>
      <c r="M126" s="5" t="s">
        <v>63</v>
      </c>
    </row>
    <row r="127" spans="2:13" x14ac:dyDescent="0.25">
      <c r="B127" s="5">
        <v>4</v>
      </c>
      <c r="C127" s="5" t="s">
        <v>98</v>
      </c>
      <c r="D127" s="5" t="s">
        <v>97</v>
      </c>
      <c r="E127" s="11">
        <v>3452566</v>
      </c>
      <c r="F127" s="5" t="s">
        <v>153</v>
      </c>
      <c r="G127" s="18">
        <v>33000</v>
      </c>
      <c r="H127" s="18">
        <v>33000</v>
      </c>
      <c r="I127" s="19" t="s">
        <v>154</v>
      </c>
      <c r="J127" s="5">
        <v>9095495887</v>
      </c>
      <c r="K127" s="23">
        <v>1480</v>
      </c>
      <c r="L127" s="9" t="s">
        <v>139</v>
      </c>
      <c r="M127" s="5" t="s">
        <v>25</v>
      </c>
    </row>
    <row r="128" spans="2:13" x14ac:dyDescent="0.25">
      <c r="B128" s="5">
        <v>5</v>
      </c>
      <c r="C128" s="5" t="s">
        <v>144</v>
      </c>
      <c r="D128" s="5" t="s">
        <v>97</v>
      </c>
      <c r="E128" s="11">
        <v>3452567</v>
      </c>
      <c r="F128" s="5" t="s">
        <v>155</v>
      </c>
      <c r="G128" s="18">
        <v>33000</v>
      </c>
      <c r="H128" s="18">
        <v>33000</v>
      </c>
      <c r="I128" s="19" t="s">
        <v>156</v>
      </c>
      <c r="J128" s="5">
        <v>8050610649</v>
      </c>
      <c r="K128" s="23">
        <v>1486</v>
      </c>
      <c r="L128" s="9" t="s">
        <v>139</v>
      </c>
      <c r="M128" s="5" t="s">
        <v>25</v>
      </c>
    </row>
    <row r="129" spans="2:13" x14ac:dyDescent="0.25">
      <c r="B129" s="5">
        <v>6</v>
      </c>
      <c r="C129" s="5" t="s">
        <v>98</v>
      </c>
      <c r="D129" s="5" t="s">
        <v>97</v>
      </c>
      <c r="E129" s="11">
        <v>3452568</v>
      </c>
      <c r="F129" s="5" t="s">
        <v>157</v>
      </c>
      <c r="G129" s="18">
        <v>33000</v>
      </c>
      <c r="H129" s="18">
        <v>33000</v>
      </c>
      <c r="I129" s="19" t="s">
        <v>158</v>
      </c>
      <c r="J129" s="5">
        <v>8055213908</v>
      </c>
      <c r="K129" s="23">
        <v>1481</v>
      </c>
      <c r="L129" s="9" t="s">
        <v>139</v>
      </c>
      <c r="M129" s="5" t="s">
        <v>25</v>
      </c>
    </row>
    <row r="130" spans="2:13" x14ac:dyDescent="0.25">
      <c r="B130" s="5">
        <v>7</v>
      </c>
      <c r="C130" s="5" t="s">
        <v>144</v>
      </c>
      <c r="D130" s="5" t="s">
        <v>97</v>
      </c>
      <c r="E130" s="11">
        <v>3452570</v>
      </c>
      <c r="F130" s="5" t="s">
        <v>159</v>
      </c>
      <c r="G130" s="18">
        <v>33000</v>
      </c>
      <c r="H130" s="18">
        <v>33000</v>
      </c>
      <c r="I130" s="19" t="s">
        <v>160</v>
      </c>
      <c r="J130" s="5">
        <v>8050308197</v>
      </c>
      <c r="K130" s="23">
        <v>1483</v>
      </c>
      <c r="L130" s="9" t="s">
        <v>139</v>
      </c>
      <c r="M130" s="5" t="s">
        <v>25</v>
      </c>
    </row>
    <row r="131" spans="2:13" x14ac:dyDescent="0.25">
      <c r="B131" s="5">
        <v>8</v>
      </c>
      <c r="C131" s="5" t="s">
        <v>98</v>
      </c>
      <c r="D131" s="5" t="s">
        <v>97</v>
      </c>
      <c r="E131" s="11">
        <v>3452571</v>
      </c>
      <c r="F131" s="5" t="s">
        <v>161</v>
      </c>
      <c r="G131" s="18">
        <v>33000</v>
      </c>
      <c r="H131" s="18">
        <v>33000</v>
      </c>
      <c r="I131" s="19" t="s">
        <v>162</v>
      </c>
      <c r="J131" s="5">
        <v>9056700141</v>
      </c>
      <c r="K131" s="23">
        <v>1482</v>
      </c>
      <c r="L131" s="9" t="s">
        <v>139</v>
      </c>
      <c r="M131" s="5" t="s">
        <v>25</v>
      </c>
    </row>
    <row r="132" spans="2:13" ht="18.75" x14ac:dyDescent="0.3">
      <c r="B132" s="5"/>
      <c r="C132" s="5"/>
      <c r="D132" s="13"/>
      <c r="E132" s="30" t="s">
        <v>163</v>
      </c>
      <c r="F132" s="30" t="s">
        <v>48</v>
      </c>
      <c r="G132" s="28"/>
      <c r="H132" s="25">
        <v>264000</v>
      </c>
      <c r="I132" s="19"/>
      <c r="J132" s="5"/>
      <c r="K132" s="23"/>
      <c r="L132" s="9"/>
      <c r="M132" s="5"/>
    </row>
    <row r="133" spans="2:13" ht="18.75" x14ac:dyDescent="0.3">
      <c r="B133" s="5"/>
      <c r="C133" s="5"/>
      <c r="D133" s="13"/>
      <c r="E133" s="31"/>
      <c r="F133" s="13"/>
      <c r="G133" s="28"/>
      <c r="H133" s="25" t="s">
        <v>142</v>
      </c>
      <c r="I133" s="36">
        <v>2090887</v>
      </c>
      <c r="J133" s="25"/>
      <c r="K133" s="27"/>
      <c r="L133" s="9"/>
      <c r="M133" s="5"/>
    </row>
    <row r="134" spans="2:13" x14ac:dyDescent="0.25">
      <c r="F134" s="6" t="s">
        <v>11</v>
      </c>
      <c r="J134"/>
      <c r="L134" s="10"/>
    </row>
    <row r="135" spans="2:13" x14ac:dyDescent="0.25">
      <c r="B135" s="6" t="s">
        <v>113</v>
      </c>
      <c r="C135" s="6"/>
      <c r="D135" s="6"/>
      <c r="F135"/>
      <c r="H135" s="4"/>
      <c r="J135" s="6" t="s">
        <v>110</v>
      </c>
      <c r="K135" s="6"/>
      <c r="L135" s="10"/>
    </row>
    <row r="136" spans="2:13" x14ac:dyDescent="0.25">
      <c r="B136" s="6" t="s">
        <v>112</v>
      </c>
      <c r="C136" s="6"/>
      <c r="D136" s="6"/>
      <c r="F136"/>
      <c r="H136" s="4"/>
      <c r="J136" s="6" t="s">
        <v>111</v>
      </c>
      <c r="K136" s="6"/>
      <c r="L136" s="10"/>
    </row>
    <row r="137" spans="2:13" x14ac:dyDescent="0.25">
      <c r="B137" s="6" t="s">
        <v>19</v>
      </c>
      <c r="C137" s="6"/>
      <c r="D137" s="6"/>
      <c r="F137"/>
      <c r="H137" s="4"/>
      <c r="J137" s="6" t="s">
        <v>112</v>
      </c>
      <c r="K137" s="6"/>
    </row>
    <row r="141" spans="2:13" ht="21" x14ac:dyDescent="0.35">
      <c r="B141" s="2" t="s">
        <v>164</v>
      </c>
      <c r="C141" s="3"/>
      <c r="D141" s="3"/>
      <c r="E141" s="3"/>
      <c r="F141" s="3"/>
      <c r="G141" s="32"/>
      <c r="H141" s="2"/>
      <c r="I141" s="2"/>
      <c r="J141" s="2" t="s">
        <v>7</v>
      </c>
      <c r="K141" s="33"/>
      <c r="L141" s="8"/>
      <c r="M141" s="3"/>
    </row>
    <row r="142" spans="2:13" ht="36.75" x14ac:dyDescent="0.25">
      <c r="B142" s="13" t="s">
        <v>0</v>
      </c>
      <c r="C142" s="7" t="s">
        <v>1</v>
      </c>
      <c r="D142" s="7" t="s">
        <v>8</v>
      </c>
      <c r="E142" s="13" t="s">
        <v>2</v>
      </c>
      <c r="F142" s="13" t="s">
        <v>3</v>
      </c>
      <c r="G142" s="14" t="s">
        <v>4</v>
      </c>
      <c r="H142" s="7" t="s">
        <v>5</v>
      </c>
      <c r="I142" s="7" t="s">
        <v>9</v>
      </c>
      <c r="J142" s="7" t="s">
        <v>6</v>
      </c>
      <c r="K142" s="7" t="s">
        <v>12</v>
      </c>
      <c r="L142" s="7" t="s">
        <v>14</v>
      </c>
      <c r="M142" s="7" t="s">
        <v>15</v>
      </c>
    </row>
    <row r="143" spans="2:13" ht="15.75" x14ac:dyDescent="0.25">
      <c r="B143" s="15"/>
      <c r="C143" s="16"/>
      <c r="D143" s="126"/>
      <c r="E143" s="126"/>
      <c r="F143" s="24" t="s">
        <v>10</v>
      </c>
      <c r="G143" s="17"/>
      <c r="H143" s="17">
        <v>2090887</v>
      </c>
      <c r="I143" s="7"/>
      <c r="J143" s="9"/>
      <c r="K143" s="7"/>
      <c r="L143" s="7"/>
      <c r="M143" s="7"/>
    </row>
    <row r="144" spans="2:13" x14ac:dyDescent="0.25">
      <c r="B144" s="5">
        <v>1</v>
      </c>
      <c r="C144" s="5" t="s">
        <v>144</v>
      </c>
      <c r="D144" s="5" t="s">
        <v>97</v>
      </c>
      <c r="E144" s="11">
        <v>3452572</v>
      </c>
      <c r="F144" s="5" t="s">
        <v>165</v>
      </c>
      <c r="G144" s="18">
        <v>33000</v>
      </c>
      <c r="H144" s="18">
        <v>33000</v>
      </c>
      <c r="I144" s="19" t="s">
        <v>166</v>
      </c>
      <c r="J144" s="5">
        <v>8182585860</v>
      </c>
      <c r="K144" s="23">
        <v>1487</v>
      </c>
      <c r="L144" s="9" t="s">
        <v>139</v>
      </c>
      <c r="M144" s="5" t="s">
        <v>25</v>
      </c>
    </row>
    <row r="145" spans="2:13" ht="24.75" x14ac:dyDescent="0.25">
      <c r="B145" s="5">
        <f>B144+1</f>
        <v>2</v>
      </c>
      <c r="C145" s="5" t="s">
        <v>127</v>
      </c>
      <c r="D145" s="5" t="s">
        <v>97</v>
      </c>
      <c r="E145" s="11">
        <v>3452574</v>
      </c>
      <c r="F145" s="5" t="s">
        <v>167</v>
      </c>
      <c r="G145" s="18">
        <v>33000</v>
      </c>
      <c r="H145" s="18">
        <v>33000</v>
      </c>
      <c r="I145" s="19" t="s">
        <v>168</v>
      </c>
      <c r="J145" s="5">
        <v>8032846864</v>
      </c>
      <c r="K145" s="23">
        <v>1488</v>
      </c>
      <c r="L145" s="9" t="s">
        <v>169</v>
      </c>
      <c r="M145" s="5" t="s">
        <v>130</v>
      </c>
    </row>
    <row r="146" spans="2:13" x14ac:dyDescent="0.25">
      <c r="B146" s="5">
        <f>B145+1</f>
        <v>3</v>
      </c>
      <c r="C146" s="5" t="s">
        <v>147</v>
      </c>
      <c r="D146" s="5" t="s">
        <v>97</v>
      </c>
      <c r="E146" s="11">
        <v>3452575</v>
      </c>
      <c r="F146" s="5" t="s">
        <v>121</v>
      </c>
      <c r="G146" s="18">
        <v>33000</v>
      </c>
      <c r="H146" s="18">
        <v>33000</v>
      </c>
      <c r="I146" s="19" t="s">
        <v>170</v>
      </c>
      <c r="J146" s="5">
        <v>8159404300</v>
      </c>
      <c r="K146" s="23">
        <v>1490</v>
      </c>
      <c r="L146" s="9" t="s">
        <v>171</v>
      </c>
      <c r="M146" s="5" t="s">
        <v>63</v>
      </c>
    </row>
    <row r="147" spans="2:13" x14ac:dyDescent="0.25">
      <c r="B147" s="5">
        <v>4</v>
      </c>
      <c r="C147" s="5" t="s">
        <v>98</v>
      </c>
      <c r="D147" s="5" t="s">
        <v>97</v>
      </c>
      <c r="E147" s="11">
        <v>3452576</v>
      </c>
      <c r="F147" s="5" t="s">
        <v>103</v>
      </c>
      <c r="G147" s="18">
        <v>33000</v>
      </c>
      <c r="H147" s="18">
        <v>33000</v>
      </c>
      <c r="I147" s="19" t="s">
        <v>104</v>
      </c>
      <c r="J147" s="5">
        <v>8050796038</v>
      </c>
      <c r="K147" s="23">
        <v>1489</v>
      </c>
      <c r="L147" s="9" t="s">
        <v>139</v>
      </c>
      <c r="M147" s="5" t="s">
        <v>25</v>
      </c>
    </row>
    <row r="148" spans="2:13" x14ac:dyDescent="0.25">
      <c r="B148" s="5"/>
      <c r="C148" s="5"/>
      <c r="D148" s="5"/>
      <c r="E148" s="11"/>
      <c r="F148" s="5"/>
      <c r="G148" s="18"/>
      <c r="H148" s="18"/>
      <c r="I148" s="19"/>
      <c r="J148" s="5"/>
      <c r="K148" s="23"/>
      <c r="L148" s="9"/>
      <c r="M148" s="5"/>
    </row>
    <row r="149" spans="2:13" x14ac:dyDescent="0.25">
      <c r="B149" s="5"/>
      <c r="C149" s="5"/>
      <c r="D149" s="5"/>
      <c r="E149" s="11"/>
      <c r="F149" s="5"/>
      <c r="G149" s="18"/>
      <c r="H149" s="18"/>
      <c r="I149" s="19"/>
      <c r="J149" s="5"/>
      <c r="K149" s="23"/>
      <c r="L149" s="9"/>
      <c r="M149" s="5"/>
    </row>
    <row r="150" spans="2:13" x14ac:dyDescent="0.25">
      <c r="B150" s="5"/>
      <c r="C150" s="5"/>
      <c r="D150" s="5"/>
      <c r="E150" s="11"/>
      <c r="F150" s="5"/>
      <c r="G150" s="18"/>
      <c r="H150" s="18"/>
      <c r="I150" s="19"/>
      <c r="J150" s="5"/>
      <c r="K150" s="23"/>
      <c r="L150" s="9"/>
      <c r="M150" s="5"/>
    </row>
    <row r="151" spans="2:13" x14ac:dyDescent="0.25">
      <c r="B151" s="5"/>
      <c r="C151" s="5"/>
      <c r="D151" s="5"/>
      <c r="E151" s="11"/>
      <c r="F151" s="5"/>
      <c r="G151" s="18"/>
      <c r="H151" s="18"/>
      <c r="I151" s="19"/>
      <c r="J151" s="5"/>
      <c r="K151" s="23"/>
      <c r="L151" s="9"/>
      <c r="M151" s="5"/>
    </row>
    <row r="152" spans="2:13" ht="18.75" x14ac:dyDescent="0.3">
      <c r="B152" s="5"/>
      <c r="C152" s="5"/>
      <c r="D152" s="13"/>
      <c r="E152" s="30" t="s">
        <v>95</v>
      </c>
      <c r="F152" s="30" t="s">
        <v>48</v>
      </c>
      <c r="G152" s="28"/>
      <c r="H152" s="25">
        <v>132000</v>
      </c>
      <c r="I152" s="19"/>
      <c r="J152" s="5"/>
      <c r="K152" s="23"/>
      <c r="L152" s="9"/>
      <c r="M152" s="5"/>
    </row>
    <row r="153" spans="2:13" ht="18.75" x14ac:dyDescent="0.3">
      <c r="B153" s="5"/>
      <c r="C153" s="5"/>
      <c r="D153" s="13"/>
      <c r="E153" s="31"/>
      <c r="F153" s="13"/>
      <c r="G153" s="28"/>
      <c r="H153" s="25" t="s">
        <v>142</v>
      </c>
      <c r="I153" s="36">
        <v>1958887</v>
      </c>
      <c r="J153" s="25"/>
      <c r="K153" s="27"/>
      <c r="L153" s="9"/>
      <c r="M153" s="5"/>
    </row>
    <row r="154" spans="2:13" x14ac:dyDescent="0.25">
      <c r="F154" s="6" t="s">
        <v>11</v>
      </c>
      <c r="J154"/>
      <c r="L154" s="10"/>
    </row>
    <row r="155" spans="2:13" x14ac:dyDescent="0.25">
      <c r="B155" s="6" t="s">
        <v>113</v>
      </c>
      <c r="C155" s="6"/>
      <c r="D155" s="6"/>
      <c r="F155"/>
      <c r="H155" s="4"/>
      <c r="J155" s="6" t="s">
        <v>110</v>
      </c>
      <c r="K155" s="6"/>
      <c r="L155" s="10"/>
    </row>
    <row r="156" spans="2:13" x14ac:dyDescent="0.25">
      <c r="B156" s="6" t="s">
        <v>112</v>
      </c>
      <c r="C156" s="6"/>
      <c r="D156" s="6"/>
      <c r="F156"/>
      <c r="H156" s="4"/>
      <c r="J156" s="6" t="s">
        <v>111</v>
      </c>
      <c r="K156" s="6"/>
      <c r="L156" s="10"/>
    </row>
    <row r="157" spans="2:13" x14ac:dyDescent="0.25">
      <c r="B157" s="6" t="s">
        <v>19</v>
      </c>
      <c r="C157" s="6"/>
      <c r="D157" s="6"/>
      <c r="F157"/>
      <c r="H157" s="4"/>
      <c r="J157" s="6" t="s">
        <v>112</v>
      </c>
      <c r="K157" s="6"/>
    </row>
    <row r="165" spans="2:13" ht="21" x14ac:dyDescent="0.35">
      <c r="B165" s="2" t="s">
        <v>610</v>
      </c>
      <c r="C165" s="3"/>
      <c r="D165" s="3"/>
      <c r="E165" s="3"/>
      <c r="F165" s="3"/>
      <c r="G165" s="32"/>
      <c r="H165" s="2"/>
      <c r="I165" s="2"/>
      <c r="J165" s="2" t="s">
        <v>7</v>
      </c>
      <c r="K165" s="33"/>
      <c r="L165" s="8"/>
      <c r="M165" s="3"/>
    </row>
    <row r="166" spans="2:13" ht="36.75" x14ac:dyDescent="0.25">
      <c r="B166" s="13" t="s">
        <v>0</v>
      </c>
      <c r="C166" s="7" t="s">
        <v>1</v>
      </c>
      <c r="D166" s="7" t="s">
        <v>8</v>
      </c>
      <c r="E166" s="13" t="s">
        <v>2</v>
      </c>
      <c r="F166" s="13" t="s">
        <v>3</v>
      </c>
      <c r="G166" s="14" t="s">
        <v>4</v>
      </c>
      <c r="H166" s="7" t="s">
        <v>5</v>
      </c>
      <c r="I166" s="7" t="s">
        <v>9</v>
      </c>
      <c r="J166" s="7" t="s">
        <v>6</v>
      </c>
      <c r="K166" s="7" t="s">
        <v>12</v>
      </c>
      <c r="L166" s="7" t="s">
        <v>14</v>
      </c>
      <c r="M166" s="7" t="s">
        <v>15</v>
      </c>
    </row>
    <row r="167" spans="2:13" ht="15.75" x14ac:dyDescent="0.25">
      <c r="B167" s="15"/>
      <c r="C167" s="16"/>
      <c r="D167" s="126"/>
      <c r="E167" s="126"/>
      <c r="F167" s="24" t="s">
        <v>10</v>
      </c>
      <c r="G167" s="17"/>
      <c r="H167" s="17">
        <v>9619547</v>
      </c>
      <c r="I167" s="7"/>
      <c r="J167" s="9"/>
      <c r="K167" s="7"/>
      <c r="L167" s="7"/>
      <c r="M167" s="7"/>
    </row>
    <row r="168" spans="2:13" x14ac:dyDescent="0.25">
      <c r="B168" s="5">
        <v>1</v>
      </c>
      <c r="C168" s="5" t="s">
        <v>551</v>
      </c>
      <c r="D168" s="5" t="s">
        <v>97</v>
      </c>
      <c r="E168" s="11">
        <v>3458499</v>
      </c>
      <c r="F168" s="5" t="s">
        <v>251</v>
      </c>
      <c r="G168" s="18">
        <v>33000</v>
      </c>
      <c r="H168" s="18">
        <v>33000</v>
      </c>
      <c r="I168" s="19" t="s">
        <v>611</v>
      </c>
      <c r="J168" s="5" t="s">
        <v>252</v>
      </c>
      <c r="K168" s="23">
        <v>1960</v>
      </c>
      <c r="L168" s="9" t="s">
        <v>253</v>
      </c>
      <c r="M168" s="5" t="s">
        <v>264</v>
      </c>
    </row>
    <row r="169" spans="2:13" x14ac:dyDescent="0.25">
      <c r="B169" s="5">
        <f>B168+1</f>
        <v>2</v>
      </c>
      <c r="C169" s="5" t="s">
        <v>612</v>
      </c>
      <c r="D169" s="5" t="s">
        <v>97</v>
      </c>
      <c r="E169" s="5">
        <v>3458475</v>
      </c>
      <c r="F169" s="5" t="s">
        <v>613</v>
      </c>
      <c r="G169" s="18">
        <v>45000</v>
      </c>
      <c r="H169" s="18">
        <v>45000</v>
      </c>
      <c r="I169" s="19" t="s">
        <v>282</v>
      </c>
      <c r="J169" s="5" t="s">
        <v>614</v>
      </c>
      <c r="K169" s="23">
        <v>1961</v>
      </c>
      <c r="L169" s="9" t="s">
        <v>288</v>
      </c>
      <c r="M169" s="5" t="s">
        <v>288</v>
      </c>
    </row>
    <row r="170" spans="2:13" x14ac:dyDescent="0.25">
      <c r="B170" s="5">
        <f>B169+1</f>
        <v>3</v>
      </c>
      <c r="C170" s="5" t="s">
        <v>615</v>
      </c>
      <c r="D170" s="5" t="s">
        <v>97</v>
      </c>
      <c r="E170" s="11">
        <v>3458500</v>
      </c>
      <c r="F170" s="5" t="s">
        <v>616</v>
      </c>
      <c r="G170" s="18">
        <v>33000</v>
      </c>
      <c r="H170" s="18">
        <v>33000</v>
      </c>
      <c r="I170" s="19" t="s">
        <v>617</v>
      </c>
      <c r="J170" s="5" t="s">
        <v>618</v>
      </c>
      <c r="K170" s="23">
        <v>1962</v>
      </c>
      <c r="L170" s="9" t="s">
        <v>25</v>
      </c>
      <c r="M170" s="5" t="s">
        <v>108</v>
      </c>
    </row>
    <row r="171" spans="2:13" x14ac:dyDescent="0.25">
      <c r="B171" s="5">
        <v>4</v>
      </c>
      <c r="C171" s="5" t="s">
        <v>542</v>
      </c>
      <c r="D171" s="5" t="s">
        <v>97</v>
      </c>
      <c r="E171" s="11">
        <v>3458435</v>
      </c>
      <c r="F171" s="5" t="s">
        <v>619</v>
      </c>
      <c r="G171" s="18">
        <v>40000</v>
      </c>
      <c r="H171" s="18">
        <v>40000</v>
      </c>
      <c r="I171" s="19" t="s">
        <v>22</v>
      </c>
      <c r="J171" s="5" t="s">
        <v>621</v>
      </c>
      <c r="K171" s="23">
        <v>1963</v>
      </c>
      <c r="L171" s="9" t="s">
        <v>620</v>
      </c>
      <c r="M171" s="5" t="s">
        <v>319</v>
      </c>
    </row>
    <row r="172" spans="2:13" x14ac:dyDescent="0.25">
      <c r="B172" s="5">
        <v>5</v>
      </c>
      <c r="C172" s="5" t="s">
        <v>622</v>
      </c>
      <c r="D172" s="5" t="s">
        <v>97</v>
      </c>
      <c r="E172" s="11">
        <v>3458497</v>
      </c>
      <c r="F172" s="5" t="s">
        <v>289</v>
      </c>
      <c r="G172" s="18">
        <v>33000</v>
      </c>
      <c r="H172" s="18">
        <v>33000</v>
      </c>
      <c r="I172" s="19" t="s">
        <v>208</v>
      </c>
      <c r="J172" s="5" t="s">
        <v>497</v>
      </c>
      <c r="K172" s="23">
        <v>1965</v>
      </c>
      <c r="L172" s="9" t="s">
        <v>216</v>
      </c>
      <c r="M172" s="5" t="s">
        <v>71</v>
      </c>
    </row>
    <row r="173" spans="2:13" x14ac:dyDescent="0.25">
      <c r="B173" s="5">
        <v>6</v>
      </c>
      <c r="C173" s="5" t="s">
        <v>173</v>
      </c>
      <c r="D173" s="5" t="s">
        <v>97</v>
      </c>
      <c r="E173" s="11">
        <v>3458490</v>
      </c>
      <c r="F173" s="5" t="s">
        <v>271</v>
      </c>
      <c r="G173" s="18">
        <v>45000</v>
      </c>
      <c r="H173" s="18">
        <v>45000</v>
      </c>
      <c r="I173" s="19" t="s">
        <v>623</v>
      </c>
      <c r="J173" s="5" t="s">
        <v>273</v>
      </c>
      <c r="K173" s="23">
        <v>1964</v>
      </c>
      <c r="L173" s="9" t="s">
        <v>177</v>
      </c>
      <c r="M173" s="5" t="s">
        <v>178</v>
      </c>
    </row>
    <row r="174" spans="2:13" x14ac:dyDescent="0.25">
      <c r="B174" s="5">
        <v>7</v>
      </c>
      <c r="C174" s="5" t="s">
        <v>474</v>
      </c>
      <c r="D174" s="5" t="s">
        <v>97</v>
      </c>
      <c r="E174" s="11">
        <v>3458493</v>
      </c>
      <c r="F174" s="5" t="s">
        <v>624</v>
      </c>
      <c r="G174" s="18">
        <v>33000</v>
      </c>
      <c r="H174" s="18">
        <v>33000</v>
      </c>
      <c r="I174" s="19" t="s">
        <v>625</v>
      </c>
      <c r="J174" s="5" t="s">
        <v>626</v>
      </c>
      <c r="K174" s="23">
        <v>1966</v>
      </c>
      <c r="L174" s="9" t="s">
        <v>216</v>
      </c>
      <c r="M174" s="5" t="s">
        <v>71</v>
      </c>
    </row>
    <row r="175" spans="2:13" x14ac:dyDescent="0.25">
      <c r="B175" s="5">
        <v>8</v>
      </c>
      <c r="C175" s="5" t="s">
        <v>627</v>
      </c>
      <c r="D175" s="5" t="s">
        <v>97</v>
      </c>
      <c r="E175" s="11">
        <v>3458498</v>
      </c>
      <c r="F175" s="5" t="s">
        <v>628</v>
      </c>
      <c r="G175" s="18">
        <v>33000</v>
      </c>
      <c r="H175" s="18">
        <v>33000</v>
      </c>
      <c r="I175" s="19" t="s">
        <v>588</v>
      </c>
      <c r="J175" s="5" t="s">
        <v>629</v>
      </c>
      <c r="K175" s="23">
        <v>1967</v>
      </c>
      <c r="L175" s="9" t="s">
        <v>216</v>
      </c>
      <c r="M175" s="5" t="s">
        <v>71</v>
      </c>
    </row>
    <row r="176" spans="2:13" x14ac:dyDescent="0.25">
      <c r="B176" s="5">
        <v>9</v>
      </c>
      <c r="C176" s="5" t="s">
        <v>630</v>
      </c>
      <c r="D176" s="5" t="s">
        <v>97</v>
      </c>
      <c r="E176" s="11">
        <v>3458486</v>
      </c>
      <c r="F176" s="5" t="s">
        <v>631</v>
      </c>
      <c r="G176" s="18">
        <v>33000</v>
      </c>
      <c r="H176" s="18">
        <v>33000</v>
      </c>
      <c r="I176" s="19" t="s">
        <v>632</v>
      </c>
      <c r="J176" s="5" t="s">
        <v>633</v>
      </c>
      <c r="K176" s="23">
        <v>1968</v>
      </c>
      <c r="L176" s="9" t="s">
        <v>216</v>
      </c>
      <c r="M176" s="5" t="s">
        <v>71</v>
      </c>
    </row>
    <row r="177" spans="2:13" x14ac:dyDescent="0.25">
      <c r="B177" s="5">
        <v>10</v>
      </c>
      <c r="C177" s="5" t="s">
        <v>179</v>
      </c>
      <c r="D177" s="5" t="s">
        <v>97</v>
      </c>
      <c r="E177" s="11">
        <v>3458488</v>
      </c>
      <c r="F177" s="5" t="s">
        <v>180</v>
      </c>
      <c r="G177" s="18">
        <v>45000</v>
      </c>
      <c r="H177" s="18">
        <v>45000</v>
      </c>
      <c r="I177" s="19" t="s">
        <v>181</v>
      </c>
      <c r="J177" s="5" t="s">
        <v>182</v>
      </c>
      <c r="K177" s="23">
        <v>1969</v>
      </c>
      <c r="L177" s="9" t="s">
        <v>177</v>
      </c>
      <c r="M177" s="5" t="s">
        <v>178</v>
      </c>
    </row>
    <row r="178" spans="2:13" x14ac:dyDescent="0.25">
      <c r="B178" s="5">
        <v>11</v>
      </c>
      <c r="C178" s="5" t="s">
        <v>474</v>
      </c>
      <c r="D178" s="5" t="s">
        <v>97</v>
      </c>
      <c r="E178" s="11">
        <v>3458494</v>
      </c>
      <c r="F178" s="5" t="s">
        <v>634</v>
      </c>
      <c r="G178" s="18">
        <v>33000</v>
      </c>
      <c r="H178" s="18">
        <v>33000</v>
      </c>
      <c r="I178" s="19" t="s">
        <v>460</v>
      </c>
      <c r="J178" s="5" t="s">
        <v>635</v>
      </c>
      <c r="K178" s="23">
        <v>1971</v>
      </c>
      <c r="L178" s="9" t="s">
        <v>25</v>
      </c>
      <c r="M178" s="5" t="s">
        <v>108</v>
      </c>
    </row>
    <row r="179" spans="2:13" x14ac:dyDescent="0.25">
      <c r="B179" s="5">
        <v>12</v>
      </c>
      <c r="C179" s="5" t="s">
        <v>199</v>
      </c>
      <c r="D179" s="5" t="s">
        <v>97</v>
      </c>
      <c r="E179" s="11">
        <v>3458492</v>
      </c>
      <c r="F179" s="5" t="s">
        <v>636</v>
      </c>
      <c r="G179" s="18">
        <v>45000</v>
      </c>
      <c r="H179" s="18">
        <v>45000</v>
      </c>
      <c r="I179" s="19" t="s">
        <v>637</v>
      </c>
      <c r="J179" s="5" t="s">
        <v>638</v>
      </c>
      <c r="K179" s="23">
        <v>1972</v>
      </c>
      <c r="L179" s="9" t="s">
        <v>298</v>
      </c>
      <c r="M179" s="5" t="s">
        <v>203</v>
      </c>
    </row>
    <row r="180" spans="2:13" x14ac:dyDescent="0.25">
      <c r="B180" s="5">
        <v>13</v>
      </c>
      <c r="C180" s="5" t="s">
        <v>236</v>
      </c>
      <c r="D180" s="5" t="s">
        <v>97</v>
      </c>
      <c r="E180" s="11">
        <v>3458482</v>
      </c>
      <c r="F180" s="5" t="s">
        <v>639</v>
      </c>
      <c r="G180" s="18">
        <v>33000</v>
      </c>
      <c r="H180" s="18">
        <v>33000</v>
      </c>
      <c r="I180" s="19" t="s">
        <v>640</v>
      </c>
      <c r="J180" s="5" t="s">
        <v>641</v>
      </c>
      <c r="K180" s="23">
        <v>1973</v>
      </c>
      <c r="L180" s="9" t="s">
        <v>642</v>
      </c>
      <c r="M180" s="5" t="s">
        <v>71</v>
      </c>
    </row>
    <row r="181" spans="2:13" x14ac:dyDescent="0.25">
      <c r="B181" s="5">
        <v>14</v>
      </c>
      <c r="C181" s="5" t="s">
        <v>630</v>
      </c>
      <c r="D181" s="5" t="s">
        <v>97</v>
      </c>
      <c r="E181" s="11">
        <v>3458487</v>
      </c>
      <c r="F181" s="5" t="s">
        <v>643</v>
      </c>
      <c r="G181" s="18">
        <v>33000</v>
      </c>
      <c r="H181" s="18">
        <v>33000</v>
      </c>
      <c r="I181" s="19" t="s">
        <v>644</v>
      </c>
      <c r="J181" s="5" t="s">
        <v>645</v>
      </c>
      <c r="K181" s="23">
        <v>1974</v>
      </c>
      <c r="L181" s="9" t="s">
        <v>216</v>
      </c>
      <c r="M181" s="5" t="s">
        <v>71</v>
      </c>
    </row>
    <row r="182" spans="2:13" x14ac:dyDescent="0.25">
      <c r="B182" s="5">
        <v>15</v>
      </c>
      <c r="C182" s="5" t="s">
        <v>127</v>
      </c>
      <c r="D182" s="5" t="s">
        <v>97</v>
      </c>
      <c r="E182" s="11">
        <v>3458481</v>
      </c>
      <c r="F182" s="5" t="s">
        <v>167</v>
      </c>
      <c r="G182" s="18">
        <v>40000</v>
      </c>
      <c r="H182" s="18">
        <v>40000</v>
      </c>
      <c r="I182" s="19" t="s">
        <v>326</v>
      </c>
      <c r="J182" s="5" t="s">
        <v>646</v>
      </c>
      <c r="K182" s="23">
        <v>1975</v>
      </c>
      <c r="L182" s="9" t="s">
        <v>224</v>
      </c>
      <c r="M182" s="5" t="s">
        <v>130</v>
      </c>
    </row>
    <row r="183" spans="2:13" x14ac:dyDescent="0.25">
      <c r="B183" s="5">
        <v>16</v>
      </c>
      <c r="C183" s="5" t="s">
        <v>474</v>
      </c>
      <c r="D183" s="5" t="s">
        <v>97</v>
      </c>
      <c r="E183" s="11">
        <v>3458495</v>
      </c>
      <c r="F183" s="5" t="s">
        <v>647</v>
      </c>
      <c r="G183" s="18">
        <v>33000</v>
      </c>
      <c r="H183" s="18">
        <v>33000</v>
      </c>
      <c r="I183" s="19" t="s">
        <v>396</v>
      </c>
      <c r="J183" s="5" t="s">
        <v>649</v>
      </c>
      <c r="K183" s="23">
        <v>1976</v>
      </c>
      <c r="L183" s="9" t="s">
        <v>216</v>
      </c>
      <c r="M183" s="5" t="s">
        <v>71</v>
      </c>
    </row>
    <row r="184" spans="2:13" ht="18.75" x14ac:dyDescent="0.3">
      <c r="B184" s="5"/>
      <c r="C184" s="5"/>
      <c r="D184" s="13"/>
      <c r="E184" s="30" t="s">
        <v>648</v>
      </c>
      <c r="F184" s="30" t="s">
        <v>48</v>
      </c>
      <c r="G184" s="28"/>
      <c r="H184" s="25">
        <f>SUM(H168:H183)</f>
        <v>590000</v>
      </c>
      <c r="I184" s="19"/>
      <c r="J184" s="5"/>
      <c r="K184" s="23"/>
      <c r="L184" s="9"/>
      <c r="M184" s="5"/>
    </row>
    <row r="185" spans="2:13" ht="18.75" x14ac:dyDescent="0.3">
      <c r="B185" s="5"/>
      <c r="C185" s="5"/>
      <c r="D185" s="13"/>
      <c r="E185" s="31"/>
      <c r="F185" s="13"/>
      <c r="G185" s="28"/>
      <c r="H185" s="25" t="s">
        <v>142</v>
      </c>
      <c r="I185" s="36">
        <v>9029547</v>
      </c>
      <c r="J185" s="25"/>
      <c r="K185" s="27"/>
      <c r="L185" s="9"/>
      <c r="M185" s="5"/>
    </row>
    <row r="186" spans="2:13" x14ac:dyDescent="0.25">
      <c r="F186" s="6" t="s">
        <v>11</v>
      </c>
      <c r="J186"/>
      <c r="L186" s="10"/>
    </row>
    <row r="187" spans="2:13" x14ac:dyDescent="0.25">
      <c r="B187" s="6" t="s">
        <v>113</v>
      </c>
      <c r="C187" s="6"/>
      <c r="D187" s="6"/>
      <c r="F187"/>
      <c r="H187" s="4"/>
      <c r="J187" s="6" t="s">
        <v>110</v>
      </c>
      <c r="K187" s="6"/>
      <c r="L187" s="10"/>
    </row>
    <row r="188" spans="2:13" x14ac:dyDescent="0.25">
      <c r="B188" s="6" t="s">
        <v>112</v>
      </c>
      <c r="C188" s="6"/>
      <c r="D188" s="6"/>
      <c r="F188"/>
      <c r="H188" s="4"/>
      <c r="J188" s="6" t="s">
        <v>111</v>
      </c>
      <c r="K188" s="6"/>
      <c r="L188" s="10"/>
    </row>
    <row r="189" spans="2:13" x14ac:dyDescent="0.25">
      <c r="B189" s="6" t="s">
        <v>19</v>
      </c>
      <c r="C189" s="6"/>
      <c r="D189" s="6"/>
      <c r="F189"/>
      <c r="H189" s="4"/>
      <c r="J189" s="6" t="s">
        <v>112</v>
      </c>
      <c r="K189" s="6"/>
    </row>
  </sheetData>
  <mergeCells count="9">
    <mergeCell ref="D123:E123"/>
    <mergeCell ref="D143:E143"/>
    <mergeCell ref="D167:E167"/>
    <mergeCell ref="C3:D3"/>
    <mergeCell ref="D25:E25"/>
    <mergeCell ref="D46:E46"/>
    <mergeCell ref="D67:E67"/>
    <mergeCell ref="D88:E88"/>
    <mergeCell ref="D107:E107"/>
  </mergeCells>
  <printOptions gridLines="1"/>
  <pageMargins left="0.70866141732283505" right="0.70866141732283505" top="0.74803149606299202" bottom="0.74803149606299202" header="0.31496062992126" footer="0.31496062992126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26</vt:i4>
      </vt:variant>
    </vt:vector>
  </HeadingPairs>
  <TitlesOfParts>
    <vt:vector size="66" baseType="lpstr">
      <vt:lpstr>24102017</vt:lpstr>
      <vt:lpstr>231017</vt:lpstr>
      <vt:lpstr>251017</vt:lpstr>
      <vt:lpstr>261017</vt:lpstr>
      <vt:lpstr>271017</vt:lpstr>
      <vt:lpstr>301017</vt:lpstr>
      <vt:lpstr>311017</vt:lpstr>
      <vt:lpstr>011117</vt:lpstr>
      <vt:lpstr>021117</vt:lpstr>
      <vt:lpstr>131117</vt:lpstr>
      <vt:lpstr>151117</vt:lpstr>
      <vt:lpstr>201117</vt:lpstr>
      <vt:lpstr>211117</vt:lpstr>
      <vt:lpstr>221117</vt:lpstr>
      <vt:lpstr>241117</vt:lpstr>
      <vt:lpstr>251117</vt:lpstr>
      <vt:lpstr>271117</vt:lpstr>
      <vt:lpstr>281117</vt:lpstr>
      <vt:lpstr>291117</vt:lpstr>
      <vt:lpstr>301117</vt:lpstr>
      <vt:lpstr>AGO 051217</vt:lpstr>
      <vt:lpstr>AGO 06122017</vt:lpstr>
      <vt:lpstr>141217</vt:lpstr>
      <vt:lpstr>151217</vt:lpstr>
      <vt:lpstr>181217</vt:lpstr>
      <vt:lpstr>201217</vt:lpstr>
      <vt:lpstr>211217</vt:lpstr>
      <vt:lpstr>22122017</vt:lpstr>
      <vt:lpstr>29122017</vt:lpstr>
      <vt:lpstr>30122017</vt:lpstr>
      <vt:lpstr>01012018</vt:lpstr>
      <vt:lpstr>02012018</vt:lpstr>
      <vt:lpstr>03012018</vt:lpstr>
      <vt:lpstr>04012018</vt:lpstr>
      <vt:lpstr>05012018</vt:lpstr>
      <vt:lpstr>06012018</vt:lpstr>
      <vt:lpstr>07012018</vt:lpstr>
      <vt:lpstr>08012018</vt:lpstr>
      <vt:lpstr>09012018</vt:lpstr>
      <vt:lpstr>10012018</vt:lpstr>
      <vt:lpstr>'011117'!Print_Area</vt:lpstr>
      <vt:lpstr>'021117'!Print_Area</vt:lpstr>
      <vt:lpstr>'131117'!Print_Area</vt:lpstr>
      <vt:lpstr>'141217'!Print_Area</vt:lpstr>
      <vt:lpstr>'151117'!Print_Area</vt:lpstr>
      <vt:lpstr>'151217'!Print_Area</vt:lpstr>
      <vt:lpstr>'181217'!Print_Area</vt:lpstr>
      <vt:lpstr>'201117'!Print_Area</vt:lpstr>
      <vt:lpstr>'201217'!Print_Area</vt:lpstr>
      <vt:lpstr>'211117'!Print_Area</vt:lpstr>
      <vt:lpstr>'211217'!Print_Area</vt:lpstr>
      <vt:lpstr>'221117'!Print_Area</vt:lpstr>
      <vt:lpstr>'231017'!Print_Area</vt:lpstr>
      <vt:lpstr>'24102017'!Print_Area</vt:lpstr>
      <vt:lpstr>'241117'!Print_Area</vt:lpstr>
      <vt:lpstr>'251017'!Print_Area</vt:lpstr>
      <vt:lpstr>'251117'!Print_Area</vt:lpstr>
      <vt:lpstr>'261017'!Print_Area</vt:lpstr>
      <vt:lpstr>'271017'!Print_Area</vt:lpstr>
      <vt:lpstr>'271117'!Print_Area</vt:lpstr>
      <vt:lpstr>'281117'!Print_Area</vt:lpstr>
      <vt:lpstr>'291117'!Print_Area</vt:lpstr>
      <vt:lpstr>'301017'!Print_Area</vt:lpstr>
      <vt:lpstr>'301117'!Print_Area</vt:lpstr>
      <vt:lpstr>'311017'!Print_Area</vt:lpstr>
      <vt:lpstr>'AGO 051217'!Print_Area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</dc:creator>
  <cp:lastModifiedBy>Okonna</cp:lastModifiedBy>
  <cp:lastPrinted>2010-01-01T11:02:33Z</cp:lastPrinted>
  <dcterms:created xsi:type="dcterms:W3CDTF">2016-01-27T13:48:47Z</dcterms:created>
  <dcterms:modified xsi:type="dcterms:W3CDTF">2018-01-11T01:39:51Z</dcterms:modified>
</cp:coreProperties>
</file>