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FEBRUARY ONLINE REPORTS 2018\INDIVIDUAL PDO REPORTS 2018 PDOS ONLY\"/>
    </mc:Choice>
  </mc:AlternateContent>
  <bookViews>
    <workbookView xWindow="0" yWindow="0" windowWidth="20490" windowHeight="7065"/>
  </bookViews>
  <sheets>
    <sheet name="NORTHWEST PMS 1ST MARCH, 2018" sheetId="1" r:id="rId1"/>
    <sheet name="2ND MARCH, 2018" sheetId="4" r:id="rId2"/>
    <sheet name="3RD MARCH, 2018" sheetId="3" r:id="rId3"/>
    <sheet name="5TH MARCH, 2018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 l="1"/>
  <c r="A10" i="4"/>
  <c r="F7" i="4"/>
  <c r="F13" i="4" s="1"/>
  <c r="F14" i="4" s="1"/>
  <c r="F11" i="3"/>
  <c r="F7" i="3"/>
  <c r="F12" i="3" s="1"/>
  <c r="F13" i="3" s="1"/>
  <c r="F13" i="2"/>
  <c r="F7" i="2"/>
  <c r="F14" i="2" s="1"/>
  <c r="F15" i="2" s="1"/>
  <c r="F12" i="1" l="1"/>
  <c r="F13" i="1" s="1"/>
  <c r="F14" i="1" s="1"/>
  <c r="A10" i="1"/>
  <c r="F7" i="1"/>
</calcChain>
</file>

<file path=xl/sharedStrings.xml><?xml version="1.0" encoding="utf-8"?>
<sst xmlns="http://schemas.openxmlformats.org/spreadsheetml/2006/main" count="235" uniqueCount="62">
  <si>
    <r>
      <t>DAILY DISPATCH TO FILLING STATIONS</t>
    </r>
    <r>
      <rPr>
        <b/>
        <sz val="20"/>
        <color theme="0"/>
        <rFont val="Tahoma"/>
        <family val="2"/>
      </rPr>
      <t xml:space="preserve">    DATE:01/03/2018</t>
    </r>
  </si>
  <si>
    <t>NORTHWEST DEPOT</t>
  </si>
  <si>
    <t>S/N</t>
  </si>
  <si>
    <t>DATE OF LOADING</t>
  </si>
  <si>
    <t>MARKETER/ STATION</t>
  </si>
  <si>
    <t>DELIERY/WAYBILL/CODE NO.</t>
  </si>
  <si>
    <t>METER TICKET NO</t>
  </si>
  <si>
    <t>VOLUME (LITRES)</t>
  </si>
  <si>
    <t>TRUCK NO.</t>
  </si>
  <si>
    <t>PRODUCT</t>
  </si>
  <si>
    <t>LOADING DEPOT</t>
  </si>
  <si>
    <t>ETA</t>
  </si>
  <si>
    <t>RECEIVING DEPOT</t>
  </si>
  <si>
    <t>MARKETER'S DETAILED ADDRESS</t>
  </si>
  <si>
    <t>MARKETERS' DEPOT REP</t>
  </si>
  <si>
    <t>TRUCK DRIVER</t>
  </si>
  <si>
    <t>CIVIL DEFENCE PERSONNEL</t>
  </si>
  <si>
    <t>PLOT STREET, ROAD NUMBER &amp; NAME</t>
  </si>
  <si>
    <t>LGA</t>
  </si>
  <si>
    <t>ZONE</t>
  </si>
  <si>
    <t>STATE</t>
  </si>
  <si>
    <t>NAME</t>
  </si>
  <si>
    <t>TELEPHONE NO</t>
  </si>
  <si>
    <t>OPENING STOCK</t>
  </si>
  <si>
    <t>TOTAL FOR INDEPENDENT MARKETERS</t>
  </si>
  <si>
    <t>(00 TRUCKS)</t>
  </si>
  <si>
    <t>NNPC RETAIL/ CALABAR MEGA</t>
  </si>
  <si>
    <t>GBZ 114 XA</t>
  </si>
  <si>
    <t>PMS</t>
  </si>
  <si>
    <t>NORTHWEST</t>
  </si>
  <si>
    <t>48 HRS</t>
  </si>
  <si>
    <t>NNPC DEPOT/ CALABAR MEGA</t>
  </si>
  <si>
    <t>CAL</t>
  </si>
  <si>
    <t>S-S0UTH</t>
  </si>
  <si>
    <t>CROSS RIVER</t>
  </si>
  <si>
    <t>DUMKAH</t>
  </si>
  <si>
    <t>0803 673 5041</t>
  </si>
  <si>
    <t>FELIX</t>
  </si>
  <si>
    <t>0818 215 8204</t>
  </si>
  <si>
    <t>AYB 682 XA</t>
  </si>
  <si>
    <t>JAMES</t>
  </si>
  <si>
    <t>0701 540 1570</t>
  </si>
  <si>
    <t>TOTAL FOR MAJOR MARKETERS</t>
  </si>
  <si>
    <t>(02 TRUCKS)</t>
  </si>
  <si>
    <t xml:space="preserve">TOTAL LOADED </t>
  </si>
  <si>
    <t>CLOSING STOCK</t>
  </si>
  <si>
    <r>
      <t>DAILY DISPATCH TO FILLING STATIONS</t>
    </r>
    <r>
      <rPr>
        <b/>
        <sz val="20"/>
        <color theme="0"/>
        <rFont val="Tahoma"/>
        <family val="2"/>
      </rPr>
      <t xml:space="preserve">    DATE:05/03/2018</t>
    </r>
  </si>
  <si>
    <t>BEN 786 XA</t>
  </si>
  <si>
    <t>S-SOUTH</t>
  </si>
  <si>
    <t>EMMA</t>
  </si>
  <si>
    <t>0813 418 6551</t>
  </si>
  <si>
    <t>EFE</t>
  </si>
  <si>
    <t>0909 415 0855</t>
  </si>
  <si>
    <t>FKJ 139 XL</t>
  </si>
  <si>
    <t>OLA</t>
  </si>
  <si>
    <t>0706 085 0065</t>
  </si>
  <si>
    <r>
      <t>DAILY DISPATCH TO FILLING STATIONS</t>
    </r>
    <r>
      <rPr>
        <b/>
        <sz val="20"/>
        <color theme="0"/>
        <rFont val="Tahoma"/>
        <family val="2"/>
      </rPr>
      <t xml:space="preserve">    DATE:03/03/2018</t>
    </r>
  </si>
  <si>
    <t>(01 TRUCK)</t>
  </si>
  <si>
    <r>
      <t>DAILY DISPATCH TO FILLING STATIONS</t>
    </r>
    <r>
      <rPr>
        <b/>
        <sz val="20"/>
        <color theme="0"/>
        <rFont val="Tahoma"/>
        <family val="2"/>
      </rPr>
      <t xml:space="preserve">    DATE:02/03/2018</t>
    </r>
  </si>
  <si>
    <t>NNPC RETAIL/ UYO MEGA</t>
  </si>
  <si>
    <t>NNPC DEPOT/ UYO MEGA</t>
  </si>
  <si>
    <t>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</si>
</sst>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09]d\-mmm\-yy;@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0"/>
      <name val="Tahoma"/>
      <family val="2"/>
    </font>
    <font>
      <b/>
      <sz val="20"/>
      <color theme="0"/>
      <name val="Tahoma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 applyFont="1"/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165" fontId="2" fillId="0" borderId="8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14" fontId="10" fillId="0" borderId="8" xfId="0" applyNumberFormat="1" applyFont="1" applyBorder="1" applyAlignment="1">
      <alignment horizontal="center"/>
    </xf>
    <xf numFmtId="0" fontId="6" fillId="0" borderId="8" xfId="0" applyFont="1" applyBorder="1"/>
    <xf numFmtId="0" fontId="2" fillId="0" borderId="9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14" fontId="11" fillId="0" borderId="8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176216</xdr:colOff>
      <xdr:row>0</xdr:row>
      <xdr:rowOff>28575</xdr:rowOff>
    </xdr:from>
    <xdr:to>
      <xdr:col>1</xdr:col>
      <xdr:colOff>485775</xdr:colOff>
      <xdr:row>2</xdr:row>
      <xdr:rowOff>114300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6" y="28575"/>
          <a:ext cx="642934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sp macro="" textlink="">
      <xdr:nvSpPr>
        <xdr:cNvPr id="3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06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89693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392907"/>
          <a:ext cx="423859" cy="21113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89693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392907"/>
          <a:ext cx="423859" cy="2111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64292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392907"/>
          <a:ext cx="423859" cy="185735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64292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392907"/>
          <a:ext cx="423859" cy="1857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0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60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89693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392907"/>
          <a:ext cx="423859" cy="21113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89693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392907"/>
          <a:ext cx="423859" cy="2111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sp macro="" textlink="">
      <xdr:nvSpPr>
        <xdr:cNvPr id="8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sp macro="" textlink="">
      <xdr:nvSpPr>
        <xdr:cNvPr id="9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64292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392907"/>
          <a:ext cx="423859" cy="185735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64292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392907"/>
          <a:ext cx="423859" cy="1857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89693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392907"/>
          <a:ext cx="423859" cy="21113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89693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6" y="392907"/>
          <a:ext cx="423859" cy="2111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9525</xdr:rowOff>
    </xdr:to>
    <xdr:sp macro="" textlink="">
      <xdr:nvSpPr>
        <xdr:cNvPr id="8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8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9525</xdr:rowOff>
    </xdr:to>
    <xdr:sp macro="" textlink="">
      <xdr:nvSpPr>
        <xdr:cNvPr id="9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18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workbookViewId="0">
      <selection activeCell="Q6" sqref="Q6"/>
    </sheetView>
  </sheetViews>
  <sheetFormatPr defaultColWidth="9.140625" defaultRowHeight="15" x14ac:dyDescent="0.25"/>
  <cols>
    <col min="1" max="1" width="5" style="1" bestFit="1" customWidth="1"/>
    <col min="2" max="2" width="12.28515625" style="1" customWidth="1"/>
    <col min="3" max="3" width="42.85546875" style="1" customWidth="1"/>
    <col min="4" max="4" width="13.28515625" style="1" customWidth="1"/>
    <col min="5" max="5" width="11" style="1" customWidth="1"/>
    <col min="6" max="7" width="14.5703125" style="1" customWidth="1"/>
    <col min="8" max="8" width="8.42578125" style="1" customWidth="1"/>
    <col min="9" max="9" width="13.7109375" style="1" customWidth="1"/>
    <col min="10" max="10" width="8.5703125" style="1" customWidth="1"/>
    <col min="11" max="11" width="13.42578125" style="1" customWidth="1"/>
    <col min="12" max="12" width="39.85546875" style="1" customWidth="1"/>
    <col min="13" max="13" width="13.140625" style="1" customWidth="1"/>
    <col min="14" max="14" width="12.7109375" style="1" customWidth="1"/>
    <col min="15" max="15" width="14.28515625" style="1" customWidth="1"/>
    <col min="16" max="16" width="14.5703125" style="1" customWidth="1"/>
    <col min="17" max="17" width="16.28515625" style="1" customWidth="1"/>
    <col min="18" max="18" width="11.5703125" style="1" customWidth="1"/>
    <col min="19" max="19" width="17.42578125" style="1" customWidth="1"/>
    <col min="20" max="20" width="12.42578125" style="1" customWidth="1"/>
    <col min="21" max="21" width="18.85546875" style="1" bestFit="1" customWidth="1"/>
    <col min="22" max="16384" width="9.140625" style="1"/>
  </cols>
  <sheetData>
    <row r="1" spans="1:21" ht="25.5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1" ht="21" x14ac:dyDescent="0.3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9"/>
    </row>
    <row r="3" spans="1:21" x14ac:dyDescent="0.25">
      <c r="A3" s="30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2" t="s">
        <v>9</v>
      </c>
      <c r="I3" s="31" t="s">
        <v>10</v>
      </c>
      <c r="J3" s="31" t="s">
        <v>11</v>
      </c>
      <c r="K3" s="31" t="s">
        <v>12</v>
      </c>
      <c r="L3" s="32" t="s">
        <v>13</v>
      </c>
      <c r="M3" s="32"/>
      <c r="N3" s="32"/>
      <c r="O3" s="32"/>
      <c r="P3" s="31" t="s">
        <v>14</v>
      </c>
      <c r="Q3" s="31"/>
      <c r="R3" s="32" t="s">
        <v>15</v>
      </c>
      <c r="S3" s="32"/>
      <c r="T3" s="32" t="s">
        <v>16</v>
      </c>
      <c r="U3" s="33"/>
    </row>
    <row r="4" spans="1:21" x14ac:dyDescent="0.25">
      <c r="A4" s="30"/>
      <c r="B4" s="31"/>
      <c r="C4" s="31"/>
      <c r="D4" s="31"/>
      <c r="E4" s="31"/>
      <c r="F4" s="31"/>
      <c r="G4" s="31"/>
      <c r="H4" s="32"/>
      <c r="I4" s="31"/>
      <c r="J4" s="31"/>
      <c r="K4" s="31"/>
      <c r="L4" s="2" t="s">
        <v>17</v>
      </c>
      <c r="M4" s="3" t="s">
        <v>18</v>
      </c>
      <c r="N4" s="3" t="s">
        <v>19</v>
      </c>
      <c r="O4" s="3" t="s">
        <v>20</v>
      </c>
      <c r="P4" s="2" t="s">
        <v>21</v>
      </c>
      <c r="Q4" s="2" t="s">
        <v>22</v>
      </c>
      <c r="R4" s="2" t="s">
        <v>21</v>
      </c>
      <c r="S4" s="2" t="s">
        <v>22</v>
      </c>
      <c r="T4" s="2" t="s">
        <v>21</v>
      </c>
      <c r="U4" s="4" t="s">
        <v>22</v>
      </c>
    </row>
    <row r="5" spans="1:21" x14ac:dyDescent="0.25">
      <c r="A5" s="5"/>
      <c r="B5" s="6"/>
      <c r="C5" s="7" t="s">
        <v>23</v>
      </c>
      <c r="D5" s="8"/>
      <c r="E5" s="9"/>
      <c r="F5" s="10">
        <v>317490</v>
      </c>
      <c r="G5" s="11"/>
      <c r="H5" s="12"/>
      <c r="I5" s="12"/>
      <c r="J5" s="13"/>
      <c r="K5" s="8"/>
      <c r="L5" s="8"/>
      <c r="M5" s="8"/>
      <c r="N5" s="8"/>
      <c r="O5" s="8"/>
      <c r="P5" s="14"/>
      <c r="Q5" s="14"/>
      <c r="R5" s="8"/>
      <c r="S5" s="8"/>
      <c r="T5" s="8"/>
      <c r="U5" s="15"/>
    </row>
    <row r="6" spans="1:21" x14ac:dyDescent="0.25">
      <c r="A6" s="16"/>
      <c r="B6" s="17"/>
      <c r="C6" s="17"/>
      <c r="D6" s="8"/>
      <c r="E6" s="9"/>
      <c r="F6" s="10"/>
      <c r="G6" s="11"/>
      <c r="H6" s="18"/>
      <c r="I6" s="19"/>
      <c r="J6" s="20"/>
      <c r="K6" s="8"/>
      <c r="L6" s="17"/>
      <c r="M6" s="21"/>
      <c r="N6" s="22"/>
      <c r="O6" s="22"/>
      <c r="P6" s="22"/>
      <c r="Q6" s="22"/>
      <c r="R6" s="22"/>
      <c r="S6" s="23"/>
    </row>
    <row r="7" spans="1:21" x14ac:dyDescent="0.25">
      <c r="A7" s="16"/>
      <c r="B7" s="17"/>
      <c r="C7" s="7" t="s">
        <v>24</v>
      </c>
      <c r="D7" s="8" t="s">
        <v>25</v>
      </c>
      <c r="E7" s="9"/>
      <c r="F7" s="10">
        <f>SUM(F6:F6)</f>
        <v>0</v>
      </c>
      <c r="G7" s="11"/>
      <c r="H7" s="18"/>
      <c r="I7" s="19"/>
      <c r="J7" s="20"/>
      <c r="K7" s="8"/>
      <c r="L7" s="17"/>
      <c r="M7" s="21"/>
      <c r="N7" s="22"/>
      <c r="O7" s="22"/>
      <c r="P7" s="22"/>
      <c r="Q7" s="22"/>
      <c r="R7" s="22"/>
      <c r="S7" s="23"/>
    </row>
    <row r="8" spans="1:21" x14ac:dyDescent="0.25">
      <c r="A8" s="16"/>
      <c r="B8" s="17"/>
      <c r="C8" s="7"/>
      <c r="D8" s="8"/>
      <c r="E8" s="9"/>
      <c r="F8" s="10"/>
      <c r="G8" s="11"/>
      <c r="H8" s="18"/>
      <c r="I8" s="19"/>
      <c r="J8" s="20"/>
      <c r="K8" s="8"/>
      <c r="L8" s="17"/>
      <c r="M8" s="21"/>
      <c r="N8" s="22"/>
      <c r="O8" s="22"/>
      <c r="P8" s="22"/>
      <c r="Q8" s="22"/>
      <c r="R8" s="22"/>
      <c r="S8" s="23"/>
    </row>
    <row r="9" spans="1:21" x14ac:dyDescent="0.25">
      <c r="A9" s="16">
        <v>1</v>
      </c>
      <c r="B9" s="17">
        <v>43160</v>
      </c>
      <c r="C9" s="7" t="s">
        <v>26</v>
      </c>
      <c r="D9" s="8">
        <v>111707</v>
      </c>
      <c r="E9" s="9">
        <v>264846</v>
      </c>
      <c r="F9" s="10">
        <v>45000</v>
      </c>
      <c r="G9" s="11" t="s">
        <v>27</v>
      </c>
      <c r="H9" s="8" t="s">
        <v>28</v>
      </c>
      <c r="I9" s="8" t="s">
        <v>29</v>
      </c>
      <c r="J9" s="8" t="s">
        <v>30</v>
      </c>
      <c r="K9" s="8" t="s">
        <v>29</v>
      </c>
      <c r="L9" s="7" t="s">
        <v>31</v>
      </c>
      <c r="M9" s="8" t="s">
        <v>32</v>
      </c>
      <c r="N9" s="8" t="s">
        <v>33</v>
      </c>
      <c r="O9" s="8" t="s">
        <v>34</v>
      </c>
      <c r="P9" s="8" t="s">
        <v>35</v>
      </c>
      <c r="Q9" s="8" t="s">
        <v>36</v>
      </c>
      <c r="R9" s="8" t="s">
        <v>37</v>
      </c>
      <c r="S9" s="8" t="s">
        <v>38</v>
      </c>
      <c r="T9" s="8"/>
      <c r="U9" s="15"/>
    </row>
    <row r="10" spans="1:21" x14ac:dyDescent="0.25">
      <c r="A10" s="16">
        <f>A9+1</f>
        <v>2</v>
      </c>
      <c r="B10" s="17">
        <v>43160</v>
      </c>
      <c r="C10" s="7" t="s">
        <v>26</v>
      </c>
      <c r="D10" s="8">
        <v>111708</v>
      </c>
      <c r="E10" s="9">
        <v>264833</v>
      </c>
      <c r="F10" s="10">
        <v>33000</v>
      </c>
      <c r="G10" s="11" t="s">
        <v>39</v>
      </c>
      <c r="H10" s="8" t="s">
        <v>28</v>
      </c>
      <c r="I10" s="8" t="s">
        <v>29</v>
      </c>
      <c r="J10" s="8" t="s">
        <v>30</v>
      </c>
      <c r="K10" s="8" t="s">
        <v>29</v>
      </c>
      <c r="L10" s="7" t="s">
        <v>31</v>
      </c>
      <c r="M10" s="8" t="s">
        <v>32</v>
      </c>
      <c r="N10" s="8" t="s">
        <v>33</v>
      </c>
      <c r="O10" s="8" t="s">
        <v>34</v>
      </c>
      <c r="P10" s="8" t="s">
        <v>35</v>
      </c>
      <c r="Q10" s="8" t="s">
        <v>36</v>
      </c>
      <c r="R10" s="8" t="s">
        <v>40</v>
      </c>
      <c r="S10" s="8" t="s">
        <v>41</v>
      </c>
      <c r="T10" s="8"/>
      <c r="U10" s="15"/>
    </row>
    <row r="11" spans="1:21" x14ac:dyDescent="0.25">
      <c r="A11" s="5"/>
      <c r="B11" s="17"/>
      <c r="C11" s="7"/>
      <c r="D11" s="8"/>
      <c r="E11" s="9"/>
      <c r="F11" s="10"/>
      <c r="G11" s="11"/>
      <c r="H11" s="12"/>
      <c r="I11" s="12"/>
      <c r="J11" s="13"/>
      <c r="K11" s="8"/>
      <c r="L11" s="7"/>
      <c r="M11" s="8"/>
      <c r="N11" s="8"/>
      <c r="O11" s="8"/>
      <c r="P11" s="14"/>
      <c r="Q11" s="14"/>
      <c r="R11" s="8"/>
      <c r="S11" s="8"/>
      <c r="T11" s="8"/>
      <c r="U11" s="15"/>
    </row>
    <row r="12" spans="1:21" x14ac:dyDescent="0.25">
      <c r="A12" s="5"/>
      <c r="B12" s="17"/>
      <c r="C12" s="7" t="s">
        <v>42</v>
      </c>
      <c r="D12" s="8" t="s">
        <v>43</v>
      </c>
      <c r="E12" s="9"/>
      <c r="F12" s="10">
        <f>SUM(F9:F11)</f>
        <v>78000</v>
      </c>
      <c r="G12" s="11"/>
      <c r="H12" s="12"/>
      <c r="I12" s="12"/>
      <c r="J12" s="13"/>
      <c r="K12" s="8"/>
      <c r="L12" s="8"/>
      <c r="M12" s="8"/>
      <c r="N12" s="8"/>
      <c r="O12" s="8"/>
      <c r="P12" s="14"/>
      <c r="Q12" s="14"/>
      <c r="R12" s="8"/>
      <c r="S12" s="8"/>
      <c r="T12" s="8"/>
      <c r="U12" s="15"/>
    </row>
    <row r="13" spans="1:21" x14ac:dyDescent="0.25">
      <c r="A13" s="5"/>
      <c r="B13" s="17"/>
      <c r="C13" s="7" t="s">
        <v>44</v>
      </c>
      <c r="D13" s="8" t="s">
        <v>43</v>
      </c>
      <c r="E13" s="9"/>
      <c r="F13" s="10">
        <f>F7+F12</f>
        <v>78000</v>
      </c>
      <c r="G13" s="11"/>
      <c r="H13" s="12"/>
      <c r="I13" s="12"/>
      <c r="J13" s="13"/>
      <c r="K13" s="8"/>
      <c r="L13" s="8"/>
      <c r="M13" s="8"/>
      <c r="N13" s="8"/>
      <c r="O13" s="8"/>
      <c r="P13" s="14"/>
      <c r="Q13" s="14"/>
      <c r="R13" s="8"/>
      <c r="S13" s="8"/>
      <c r="T13" s="8"/>
      <c r="U13" s="15"/>
    </row>
    <row r="14" spans="1:21" x14ac:dyDescent="0.25">
      <c r="A14" s="5"/>
      <c r="B14" s="17"/>
      <c r="C14" s="7" t="s">
        <v>45</v>
      </c>
      <c r="D14" s="8"/>
      <c r="E14" s="9"/>
      <c r="F14" s="10">
        <f>F5-F13</f>
        <v>239490</v>
      </c>
      <c r="G14" s="11"/>
      <c r="H14" s="12"/>
      <c r="I14" s="12"/>
      <c r="J14" s="13"/>
      <c r="K14" s="8"/>
      <c r="L14" s="8"/>
      <c r="M14" s="8"/>
      <c r="N14" s="8"/>
      <c r="O14" s="8"/>
      <c r="P14" s="14"/>
      <c r="Q14" s="14"/>
      <c r="R14" s="8"/>
      <c r="S14" s="8"/>
      <c r="T14" s="8"/>
      <c r="U14" s="15"/>
    </row>
    <row r="15" spans="1:21" x14ac:dyDescent="0.25">
      <c r="A15" s="5"/>
      <c r="B15" s="6"/>
      <c r="C15" s="7"/>
      <c r="D15" s="8"/>
      <c r="E15" s="9"/>
      <c r="F15" s="10"/>
      <c r="G15" s="11"/>
      <c r="H15" s="12"/>
      <c r="I15" s="12"/>
      <c r="J15" s="13"/>
      <c r="K15" s="8"/>
      <c r="L15" s="8"/>
      <c r="M15" s="8"/>
      <c r="N15" s="8"/>
      <c r="O15" s="8"/>
      <c r="P15" s="14"/>
      <c r="Q15" s="14"/>
      <c r="R15" s="8"/>
      <c r="S15" s="8"/>
      <c r="T15" s="8"/>
      <c r="U15" s="15"/>
    </row>
  </sheetData>
  <mergeCells count="17">
    <mergeCell ref="R3:S3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  <mergeCell ref="K3:K4"/>
    <mergeCell ref="L3:O3"/>
    <mergeCell ref="P3:Q3"/>
  </mergeCells>
  <conditionalFormatting sqref="D15">
    <cfRule type="duplicateValues" dxfId="203" priority="36"/>
  </conditionalFormatting>
  <conditionalFormatting sqref="D15">
    <cfRule type="duplicateValues" dxfId="202" priority="34"/>
    <cfRule type="duplicateValues" dxfId="201" priority="35"/>
  </conditionalFormatting>
  <conditionalFormatting sqref="E15">
    <cfRule type="duplicateValues" dxfId="200" priority="33"/>
  </conditionalFormatting>
  <conditionalFormatting sqref="E15">
    <cfRule type="duplicateValues" dxfId="199" priority="31"/>
    <cfRule type="duplicateValues" dxfId="198" priority="32"/>
  </conditionalFormatting>
  <conditionalFormatting sqref="D7:D8">
    <cfRule type="duplicateValues" dxfId="197" priority="30"/>
  </conditionalFormatting>
  <conditionalFormatting sqref="D7:D8">
    <cfRule type="duplicateValues" dxfId="196" priority="28"/>
    <cfRule type="duplicateValues" dxfId="195" priority="29"/>
  </conditionalFormatting>
  <conditionalFormatting sqref="D5">
    <cfRule type="duplicateValues" dxfId="194" priority="27"/>
  </conditionalFormatting>
  <conditionalFormatting sqref="D5">
    <cfRule type="duplicateValues" dxfId="193" priority="25"/>
    <cfRule type="duplicateValues" dxfId="192" priority="26"/>
  </conditionalFormatting>
  <conditionalFormatting sqref="E5">
    <cfRule type="duplicateValues" dxfId="191" priority="24"/>
  </conditionalFormatting>
  <conditionalFormatting sqref="E5">
    <cfRule type="duplicateValues" dxfId="190" priority="22"/>
    <cfRule type="duplicateValues" dxfId="189" priority="23"/>
  </conditionalFormatting>
  <conditionalFormatting sqref="D6:D14">
    <cfRule type="duplicateValues" dxfId="188" priority="21"/>
  </conditionalFormatting>
  <conditionalFormatting sqref="D6:D14">
    <cfRule type="duplicateValues" dxfId="187" priority="19"/>
    <cfRule type="duplicateValues" dxfId="186" priority="20"/>
  </conditionalFormatting>
  <conditionalFormatting sqref="E6:E14">
    <cfRule type="duplicateValues" dxfId="185" priority="18"/>
  </conditionalFormatting>
  <conditionalFormatting sqref="E6:E14">
    <cfRule type="duplicateValues" dxfId="184" priority="16"/>
    <cfRule type="duplicateValues" dxfId="183" priority="17"/>
  </conditionalFormatting>
  <conditionalFormatting sqref="H9:H10">
    <cfRule type="duplicateValues" dxfId="182" priority="15"/>
  </conditionalFormatting>
  <conditionalFormatting sqref="H9:H10">
    <cfRule type="duplicateValues" dxfId="181" priority="13"/>
    <cfRule type="duplicateValues" dxfId="180" priority="14"/>
  </conditionalFormatting>
  <conditionalFormatting sqref="I9:I10">
    <cfRule type="duplicateValues" dxfId="179" priority="12"/>
  </conditionalFormatting>
  <conditionalFormatting sqref="I9:I10">
    <cfRule type="duplicateValues" dxfId="178" priority="10"/>
    <cfRule type="duplicateValues" dxfId="177" priority="11"/>
  </conditionalFormatting>
  <conditionalFormatting sqref="K9:K10">
    <cfRule type="duplicateValues" dxfId="176" priority="9"/>
  </conditionalFormatting>
  <conditionalFormatting sqref="K9:K10">
    <cfRule type="duplicateValues" dxfId="175" priority="7"/>
    <cfRule type="duplicateValues" dxfId="174" priority="8"/>
  </conditionalFormatting>
  <conditionalFormatting sqref="J9">
    <cfRule type="duplicateValues" dxfId="173" priority="6"/>
  </conditionalFormatting>
  <conditionalFormatting sqref="J9">
    <cfRule type="duplicateValues" dxfId="172" priority="4"/>
    <cfRule type="duplicateValues" dxfId="171" priority="5"/>
  </conditionalFormatting>
  <conditionalFormatting sqref="J10">
    <cfRule type="duplicateValues" dxfId="170" priority="3"/>
  </conditionalFormatting>
  <conditionalFormatting sqref="J10">
    <cfRule type="duplicateValues" dxfId="169" priority="1"/>
    <cfRule type="duplicateValues" dxfId="168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>
      <selection activeCell="G20" sqref="G20"/>
    </sheetView>
  </sheetViews>
  <sheetFormatPr defaultColWidth="9.140625" defaultRowHeight="15" x14ac:dyDescent="0.25"/>
  <cols>
    <col min="1" max="1" width="5" style="1" bestFit="1" customWidth="1"/>
    <col min="2" max="2" width="12.28515625" style="1" customWidth="1"/>
    <col min="3" max="3" width="42.85546875" style="1" customWidth="1"/>
    <col min="4" max="4" width="13.28515625" style="1" customWidth="1"/>
    <col min="5" max="5" width="11" style="1" customWidth="1"/>
    <col min="6" max="7" width="14.5703125" style="1" customWidth="1"/>
    <col min="8" max="8" width="8.42578125" style="1" customWidth="1"/>
    <col min="9" max="9" width="13.7109375" style="1" customWidth="1"/>
    <col min="10" max="10" width="8.5703125" style="1" customWidth="1"/>
    <col min="11" max="11" width="13.42578125" style="1" customWidth="1"/>
    <col min="12" max="12" width="39.85546875" style="1" customWidth="1"/>
    <col min="13" max="13" width="13.140625" style="1" customWidth="1"/>
    <col min="14" max="14" width="12.7109375" style="1" customWidth="1"/>
    <col min="15" max="15" width="14.28515625" style="1" customWidth="1"/>
    <col min="16" max="16" width="14.5703125" style="1" customWidth="1"/>
    <col min="17" max="17" width="16.28515625" style="1" customWidth="1"/>
    <col min="18" max="18" width="11.5703125" style="1" customWidth="1"/>
    <col min="19" max="19" width="17.42578125" style="1" customWidth="1"/>
    <col min="20" max="20" width="12.42578125" style="1" customWidth="1"/>
    <col min="21" max="21" width="18.85546875" style="1" bestFit="1" customWidth="1"/>
    <col min="22" max="16384" width="9.140625" style="1"/>
  </cols>
  <sheetData>
    <row r="1" spans="1:21" ht="25.5" x14ac:dyDescent="0.35">
      <c r="A1" s="34" t="s">
        <v>58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1:21" x14ac:dyDescent="0.25">
      <c r="A3" s="30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2" t="s">
        <v>9</v>
      </c>
      <c r="I3" s="31" t="s">
        <v>10</v>
      </c>
      <c r="J3" s="31" t="s">
        <v>11</v>
      </c>
      <c r="K3" s="31" t="s">
        <v>12</v>
      </c>
      <c r="L3" s="32" t="s">
        <v>13</v>
      </c>
      <c r="M3" s="32"/>
      <c r="N3" s="32"/>
      <c r="O3" s="32"/>
      <c r="P3" s="31" t="s">
        <v>14</v>
      </c>
      <c r="Q3" s="31"/>
      <c r="R3" s="32" t="s">
        <v>15</v>
      </c>
      <c r="S3" s="32"/>
      <c r="T3" s="32" t="s">
        <v>16</v>
      </c>
      <c r="U3" s="33"/>
    </row>
    <row r="4" spans="1:21" x14ac:dyDescent="0.25">
      <c r="A4" s="30"/>
      <c r="B4" s="31"/>
      <c r="C4" s="31"/>
      <c r="D4" s="31"/>
      <c r="E4" s="31"/>
      <c r="F4" s="31"/>
      <c r="G4" s="31"/>
      <c r="H4" s="32"/>
      <c r="I4" s="31"/>
      <c r="J4" s="31"/>
      <c r="K4" s="31"/>
      <c r="L4" s="2" t="s">
        <v>17</v>
      </c>
      <c r="M4" s="3" t="s">
        <v>18</v>
      </c>
      <c r="N4" s="3" t="s">
        <v>19</v>
      </c>
      <c r="O4" s="3" t="s">
        <v>20</v>
      </c>
      <c r="P4" s="2" t="s">
        <v>21</v>
      </c>
      <c r="Q4" s="2" t="s">
        <v>22</v>
      </c>
      <c r="R4" s="2" t="s">
        <v>21</v>
      </c>
      <c r="S4" s="2" t="s">
        <v>22</v>
      </c>
      <c r="T4" s="2" t="s">
        <v>21</v>
      </c>
      <c r="U4" s="4" t="s">
        <v>22</v>
      </c>
    </row>
    <row r="5" spans="1:21" x14ac:dyDescent="0.25">
      <c r="A5" s="5"/>
      <c r="B5" s="6"/>
      <c r="C5" s="7" t="s">
        <v>23</v>
      </c>
      <c r="D5" s="8"/>
      <c r="E5" s="9"/>
      <c r="F5" s="10">
        <v>225711</v>
      </c>
      <c r="G5" s="11"/>
      <c r="H5" s="12"/>
      <c r="I5" s="12"/>
      <c r="J5" s="13"/>
      <c r="K5" s="8"/>
      <c r="L5" s="8"/>
      <c r="M5" s="8"/>
      <c r="N5" s="8"/>
      <c r="O5" s="8"/>
      <c r="P5" s="14"/>
      <c r="Q5" s="14"/>
      <c r="R5" s="8"/>
      <c r="S5" s="8"/>
      <c r="T5" s="8"/>
      <c r="U5" s="15"/>
    </row>
    <row r="6" spans="1:21" x14ac:dyDescent="0.25">
      <c r="A6" s="16"/>
      <c r="B6" s="17"/>
      <c r="C6" s="17"/>
      <c r="D6" s="8"/>
      <c r="E6" s="9"/>
      <c r="F6" s="10"/>
      <c r="G6" s="11"/>
      <c r="H6" s="18"/>
      <c r="I6" s="19"/>
      <c r="J6" s="20"/>
      <c r="K6" s="8"/>
      <c r="L6" s="17"/>
      <c r="M6" s="21"/>
      <c r="N6" s="22"/>
      <c r="O6" s="22"/>
      <c r="P6" s="22"/>
      <c r="Q6" s="22"/>
      <c r="R6" s="22"/>
      <c r="S6" s="23"/>
    </row>
    <row r="7" spans="1:21" x14ac:dyDescent="0.25">
      <c r="A7" s="16"/>
      <c r="B7" s="17"/>
      <c r="C7" s="7" t="s">
        <v>24</v>
      </c>
      <c r="D7" s="8" t="s">
        <v>25</v>
      </c>
      <c r="E7" s="9"/>
      <c r="F7" s="10">
        <f>SUM(F6:F6)</f>
        <v>0</v>
      </c>
      <c r="G7" s="11"/>
      <c r="H7" s="18"/>
      <c r="I7" s="19"/>
      <c r="J7" s="20"/>
      <c r="K7" s="8"/>
      <c r="L7" s="17"/>
      <c r="M7" s="21"/>
      <c r="N7" s="22"/>
      <c r="O7" s="22"/>
      <c r="P7" s="22"/>
      <c r="Q7" s="22"/>
      <c r="R7" s="22"/>
      <c r="S7" s="23"/>
    </row>
    <row r="8" spans="1:21" x14ac:dyDescent="0.25">
      <c r="A8" s="16"/>
      <c r="B8" s="17"/>
      <c r="C8" s="7"/>
      <c r="D8" s="8"/>
      <c r="E8" s="9"/>
      <c r="F8" s="10"/>
      <c r="G8" s="11"/>
      <c r="H8" s="18"/>
      <c r="I8" s="19"/>
      <c r="J8" s="20"/>
      <c r="K8" s="8"/>
      <c r="L8" s="17"/>
      <c r="M8" s="21"/>
      <c r="N8" s="22"/>
      <c r="O8" s="22"/>
      <c r="P8" s="22"/>
      <c r="Q8" s="22"/>
      <c r="R8" s="22"/>
      <c r="S8" s="23"/>
    </row>
    <row r="9" spans="1:21" x14ac:dyDescent="0.25">
      <c r="A9" s="16">
        <v>1</v>
      </c>
      <c r="B9" s="17">
        <v>43161</v>
      </c>
      <c r="C9" s="7" t="s">
        <v>26</v>
      </c>
      <c r="D9" s="8">
        <v>111709</v>
      </c>
      <c r="E9" s="9">
        <v>264847</v>
      </c>
      <c r="F9" s="10">
        <v>40000</v>
      </c>
      <c r="G9" s="11" t="s">
        <v>53</v>
      </c>
      <c r="H9" s="8" t="s">
        <v>28</v>
      </c>
      <c r="I9" s="8" t="s">
        <v>29</v>
      </c>
      <c r="J9" s="8" t="s">
        <v>30</v>
      </c>
      <c r="K9" s="8" t="s">
        <v>29</v>
      </c>
      <c r="L9" s="7" t="s">
        <v>31</v>
      </c>
      <c r="M9" s="8" t="s">
        <v>32</v>
      </c>
      <c r="N9" s="8" t="s">
        <v>48</v>
      </c>
      <c r="O9" s="8" t="s">
        <v>34</v>
      </c>
      <c r="P9" s="8" t="s">
        <v>35</v>
      </c>
      <c r="Q9" s="8" t="s">
        <v>36</v>
      </c>
      <c r="R9" s="8" t="s">
        <v>54</v>
      </c>
      <c r="S9" s="8" t="s">
        <v>38</v>
      </c>
      <c r="T9" s="8"/>
      <c r="U9" s="15"/>
    </row>
    <row r="10" spans="1:21" x14ac:dyDescent="0.25">
      <c r="A10" s="16">
        <f>A9+1</f>
        <v>2</v>
      </c>
      <c r="B10" s="17">
        <v>43161</v>
      </c>
      <c r="C10" s="7" t="s">
        <v>59</v>
      </c>
      <c r="D10" s="8">
        <v>111710</v>
      </c>
      <c r="E10" s="9">
        <v>264849</v>
      </c>
      <c r="F10" s="10">
        <v>40000</v>
      </c>
      <c r="G10" s="11" t="s">
        <v>47</v>
      </c>
      <c r="H10" s="8" t="s">
        <v>28</v>
      </c>
      <c r="I10" s="8" t="s">
        <v>29</v>
      </c>
      <c r="J10" s="8" t="s">
        <v>30</v>
      </c>
      <c r="K10" s="8" t="s">
        <v>29</v>
      </c>
      <c r="L10" s="7" t="s">
        <v>60</v>
      </c>
      <c r="M10" s="8" t="s">
        <v>32</v>
      </c>
      <c r="N10" s="8" t="s">
        <v>48</v>
      </c>
      <c r="O10" s="8" t="s">
        <v>34</v>
      </c>
      <c r="P10" s="8" t="s">
        <v>35</v>
      </c>
      <c r="Q10" s="8" t="s">
        <v>36</v>
      </c>
      <c r="R10" s="8" t="s">
        <v>61</v>
      </c>
      <c r="S10" s="8" t="s">
        <v>52</v>
      </c>
      <c r="T10" s="8"/>
      <c r="U10" s="15"/>
    </row>
    <row r="11" spans="1:21" x14ac:dyDescent="0.25">
      <c r="A11" s="5"/>
      <c r="B11" s="17"/>
      <c r="C11" s="7"/>
      <c r="D11" s="8"/>
      <c r="E11" s="9"/>
      <c r="F11" s="10"/>
      <c r="G11" s="11"/>
      <c r="H11" s="12"/>
      <c r="I11" s="12"/>
      <c r="J11" s="13"/>
      <c r="K11" s="8"/>
      <c r="L11" s="7"/>
      <c r="M11" s="8"/>
      <c r="N11" s="8"/>
      <c r="O11" s="8"/>
      <c r="P11" s="14"/>
      <c r="Q11" s="14"/>
      <c r="R11" s="8"/>
      <c r="S11" s="8"/>
      <c r="T11" s="8"/>
      <c r="U11" s="15"/>
    </row>
    <row r="12" spans="1:21" x14ac:dyDescent="0.25">
      <c r="A12" s="5"/>
      <c r="B12" s="17"/>
      <c r="C12" s="7" t="s">
        <v>42</v>
      </c>
      <c r="D12" s="8" t="s">
        <v>43</v>
      </c>
      <c r="E12" s="9"/>
      <c r="F12" s="10">
        <f>SUM(F9:F11)</f>
        <v>80000</v>
      </c>
      <c r="G12" s="11"/>
      <c r="H12" s="12"/>
      <c r="I12" s="12"/>
      <c r="J12" s="13"/>
      <c r="K12" s="8"/>
      <c r="L12" s="8"/>
      <c r="M12" s="8"/>
      <c r="N12" s="8"/>
      <c r="O12" s="8"/>
      <c r="P12" s="14"/>
      <c r="Q12" s="14"/>
      <c r="R12" s="8"/>
      <c r="S12" s="8"/>
      <c r="T12" s="8"/>
      <c r="U12" s="15"/>
    </row>
    <row r="13" spans="1:21" x14ac:dyDescent="0.25">
      <c r="A13" s="5"/>
      <c r="B13" s="17"/>
      <c r="C13" s="7" t="s">
        <v>44</v>
      </c>
      <c r="D13" s="8" t="s">
        <v>43</v>
      </c>
      <c r="E13" s="9"/>
      <c r="F13" s="10">
        <f>F7+F12</f>
        <v>80000</v>
      </c>
      <c r="G13" s="11"/>
      <c r="H13" s="12"/>
      <c r="I13" s="12"/>
      <c r="J13" s="13"/>
      <c r="K13" s="8"/>
      <c r="L13" s="8"/>
      <c r="M13" s="8"/>
      <c r="N13" s="8"/>
      <c r="O13" s="8"/>
      <c r="P13" s="14"/>
      <c r="Q13" s="14"/>
      <c r="R13" s="8"/>
      <c r="S13" s="8"/>
      <c r="T13" s="8"/>
      <c r="U13" s="15"/>
    </row>
    <row r="14" spans="1:21" x14ac:dyDescent="0.25">
      <c r="A14" s="5"/>
      <c r="B14" s="17"/>
      <c r="C14" s="7" t="s">
        <v>45</v>
      </c>
      <c r="D14" s="8"/>
      <c r="E14" s="9"/>
      <c r="F14" s="10">
        <f>F5-F13</f>
        <v>145711</v>
      </c>
      <c r="G14" s="11"/>
      <c r="H14" s="12"/>
      <c r="I14" s="12"/>
      <c r="J14" s="13"/>
      <c r="K14" s="8"/>
      <c r="L14" s="8"/>
      <c r="M14" s="8"/>
      <c r="N14" s="8"/>
      <c r="O14" s="8"/>
      <c r="P14" s="14"/>
      <c r="Q14" s="14"/>
      <c r="R14" s="8"/>
      <c r="S14" s="8"/>
      <c r="T14" s="8"/>
      <c r="U14" s="15"/>
    </row>
    <row r="15" spans="1:21" x14ac:dyDescent="0.25">
      <c r="A15" s="5"/>
      <c r="B15" s="6"/>
      <c r="C15" s="7"/>
      <c r="D15" s="8"/>
      <c r="E15" s="9"/>
      <c r="F15" s="10"/>
      <c r="G15" s="11"/>
      <c r="H15" s="12"/>
      <c r="I15" s="12"/>
      <c r="J15" s="13"/>
      <c r="K15" s="8"/>
      <c r="L15" s="8"/>
      <c r="M15" s="8"/>
      <c r="N15" s="8"/>
      <c r="O15" s="8"/>
      <c r="P15" s="14"/>
      <c r="Q15" s="14"/>
      <c r="R15" s="8"/>
      <c r="S15" s="8"/>
      <c r="T15" s="8"/>
      <c r="U15" s="15"/>
    </row>
  </sheetData>
  <mergeCells count="17"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  <mergeCell ref="K3:K4"/>
    <mergeCell ref="L3:O3"/>
    <mergeCell ref="P3:Q3"/>
    <mergeCell ref="R3:S3"/>
  </mergeCells>
  <conditionalFormatting sqref="D15">
    <cfRule type="duplicateValues" dxfId="167" priority="36"/>
  </conditionalFormatting>
  <conditionalFormatting sqref="D15">
    <cfRule type="duplicateValues" dxfId="166" priority="34"/>
    <cfRule type="duplicateValues" dxfId="165" priority="35"/>
  </conditionalFormatting>
  <conditionalFormatting sqref="E15">
    <cfRule type="duplicateValues" dxfId="164" priority="33"/>
  </conditionalFormatting>
  <conditionalFormatting sqref="E15">
    <cfRule type="duplicateValues" dxfId="163" priority="31"/>
    <cfRule type="duplicateValues" dxfId="162" priority="32"/>
  </conditionalFormatting>
  <conditionalFormatting sqref="D7:D8">
    <cfRule type="duplicateValues" dxfId="161" priority="30"/>
  </conditionalFormatting>
  <conditionalFormatting sqref="D7:D8">
    <cfRule type="duplicateValues" dxfId="160" priority="28"/>
    <cfRule type="duplicateValues" dxfId="159" priority="29"/>
  </conditionalFormatting>
  <conditionalFormatting sqref="D5">
    <cfRule type="duplicateValues" dxfId="158" priority="27"/>
  </conditionalFormatting>
  <conditionalFormatting sqref="D5">
    <cfRule type="duplicateValues" dxfId="157" priority="25"/>
    <cfRule type="duplicateValues" dxfId="156" priority="26"/>
  </conditionalFormatting>
  <conditionalFormatting sqref="E5">
    <cfRule type="duplicateValues" dxfId="155" priority="24"/>
  </conditionalFormatting>
  <conditionalFormatting sqref="E5">
    <cfRule type="duplicateValues" dxfId="154" priority="22"/>
    <cfRule type="duplicateValues" dxfId="153" priority="23"/>
  </conditionalFormatting>
  <conditionalFormatting sqref="D6:D14">
    <cfRule type="duplicateValues" dxfId="152" priority="21"/>
  </conditionalFormatting>
  <conditionalFormatting sqref="D6:D14">
    <cfRule type="duplicateValues" dxfId="151" priority="19"/>
    <cfRule type="duplicateValues" dxfId="150" priority="20"/>
  </conditionalFormatting>
  <conditionalFormatting sqref="E6:E14">
    <cfRule type="duplicateValues" dxfId="149" priority="18"/>
  </conditionalFormatting>
  <conditionalFormatting sqref="E6:E14">
    <cfRule type="duplicateValues" dxfId="148" priority="16"/>
    <cfRule type="duplicateValues" dxfId="147" priority="17"/>
  </conditionalFormatting>
  <conditionalFormatting sqref="H9:H10">
    <cfRule type="duplicateValues" dxfId="146" priority="15"/>
  </conditionalFormatting>
  <conditionalFormatting sqref="H9:H10">
    <cfRule type="duplicateValues" dxfId="145" priority="13"/>
    <cfRule type="duplicateValues" dxfId="144" priority="14"/>
  </conditionalFormatting>
  <conditionalFormatting sqref="I9:I10">
    <cfRule type="duplicateValues" dxfId="143" priority="12"/>
  </conditionalFormatting>
  <conditionalFormatting sqref="I9:I10">
    <cfRule type="duplicateValues" dxfId="142" priority="10"/>
    <cfRule type="duplicateValues" dxfId="141" priority="11"/>
  </conditionalFormatting>
  <conditionalFormatting sqref="K9:K10">
    <cfRule type="duplicateValues" dxfId="140" priority="9"/>
  </conditionalFormatting>
  <conditionalFormatting sqref="K9:K10">
    <cfRule type="duplicateValues" dxfId="139" priority="7"/>
    <cfRule type="duplicateValues" dxfId="138" priority="8"/>
  </conditionalFormatting>
  <conditionalFormatting sqref="J9">
    <cfRule type="duplicateValues" dxfId="137" priority="6"/>
  </conditionalFormatting>
  <conditionalFormatting sqref="J9">
    <cfRule type="duplicateValues" dxfId="136" priority="4"/>
    <cfRule type="duplicateValues" dxfId="135" priority="5"/>
  </conditionalFormatting>
  <conditionalFormatting sqref="J10">
    <cfRule type="duplicateValues" dxfId="134" priority="3"/>
  </conditionalFormatting>
  <conditionalFormatting sqref="J10">
    <cfRule type="duplicateValues" dxfId="133" priority="1"/>
    <cfRule type="duplicateValues" dxfId="132" priority="2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sqref="A1:XFD1048576"/>
    </sheetView>
  </sheetViews>
  <sheetFormatPr defaultColWidth="9.140625" defaultRowHeight="15" x14ac:dyDescent="0.25"/>
  <cols>
    <col min="1" max="1" width="5" style="1" bestFit="1" customWidth="1"/>
    <col min="2" max="2" width="12.28515625" style="1" customWidth="1"/>
    <col min="3" max="3" width="42.85546875" style="1" customWidth="1"/>
    <col min="4" max="4" width="13.28515625" style="1" customWidth="1"/>
    <col min="5" max="5" width="11" style="1" customWidth="1"/>
    <col min="6" max="7" width="14.5703125" style="1" customWidth="1"/>
    <col min="8" max="8" width="8.42578125" style="1" customWidth="1"/>
    <col min="9" max="9" width="13.7109375" style="1" customWidth="1"/>
    <col min="10" max="10" width="8.5703125" style="1" customWidth="1"/>
    <col min="11" max="11" width="13.42578125" style="1" customWidth="1"/>
    <col min="12" max="12" width="39.85546875" style="1" customWidth="1"/>
    <col min="13" max="13" width="13.140625" style="1" customWidth="1"/>
    <col min="14" max="14" width="12.7109375" style="1" customWidth="1"/>
    <col min="15" max="15" width="14.28515625" style="1" customWidth="1"/>
    <col min="16" max="16" width="14.5703125" style="1" customWidth="1"/>
    <col min="17" max="17" width="16.28515625" style="1" customWidth="1"/>
    <col min="18" max="18" width="11.5703125" style="1" customWidth="1"/>
    <col min="19" max="19" width="17.42578125" style="1" customWidth="1"/>
    <col min="20" max="20" width="12.42578125" style="1" customWidth="1"/>
    <col min="21" max="21" width="18.85546875" style="1" bestFit="1" customWidth="1"/>
    <col min="22" max="16384" width="9.140625" style="1"/>
  </cols>
  <sheetData>
    <row r="1" spans="1:21" ht="25.5" x14ac:dyDescent="0.35">
      <c r="A1" s="34" t="s">
        <v>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1:21" x14ac:dyDescent="0.25">
      <c r="A3" s="30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2" t="s">
        <v>9</v>
      </c>
      <c r="I3" s="31" t="s">
        <v>10</v>
      </c>
      <c r="J3" s="31" t="s">
        <v>11</v>
      </c>
      <c r="K3" s="31" t="s">
        <v>12</v>
      </c>
      <c r="L3" s="32" t="s">
        <v>13</v>
      </c>
      <c r="M3" s="32"/>
      <c r="N3" s="32"/>
      <c r="O3" s="32"/>
      <c r="P3" s="31" t="s">
        <v>14</v>
      </c>
      <c r="Q3" s="31"/>
      <c r="R3" s="32" t="s">
        <v>15</v>
      </c>
      <c r="S3" s="32"/>
      <c r="T3" s="32" t="s">
        <v>16</v>
      </c>
      <c r="U3" s="33"/>
    </row>
    <row r="4" spans="1:21" x14ac:dyDescent="0.25">
      <c r="A4" s="30"/>
      <c r="B4" s="31"/>
      <c r="C4" s="31"/>
      <c r="D4" s="31"/>
      <c r="E4" s="31"/>
      <c r="F4" s="31"/>
      <c r="G4" s="31"/>
      <c r="H4" s="32"/>
      <c r="I4" s="31"/>
      <c r="J4" s="31"/>
      <c r="K4" s="31"/>
      <c r="L4" s="2" t="s">
        <v>17</v>
      </c>
      <c r="M4" s="3" t="s">
        <v>18</v>
      </c>
      <c r="N4" s="3" t="s">
        <v>19</v>
      </c>
      <c r="O4" s="3" t="s">
        <v>20</v>
      </c>
      <c r="P4" s="2" t="s">
        <v>21</v>
      </c>
      <c r="Q4" s="2" t="s">
        <v>22</v>
      </c>
      <c r="R4" s="2" t="s">
        <v>21</v>
      </c>
      <c r="S4" s="2" t="s">
        <v>22</v>
      </c>
      <c r="T4" s="2" t="s">
        <v>21</v>
      </c>
      <c r="U4" s="4" t="s">
        <v>22</v>
      </c>
    </row>
    <row r="5" spans="1:21" x14ac:dyDescent="0.25">
      <c r="A5" s="5"/>
      <c r="B5" s="6"/>
      <c r="C5" s="7" t="s">
        <v>23</v>
      </c>
      <c r="D5" s="8"/>
      <c r="E5" s="9"/>
      <c r="F5" s="10">
        <v>145711</v>
      </c>
      <c r="G5" s="11"/>
      <c r="H5" s="12"/>
      <c r="I5" s="12"/>
      <c r="J5" s="13"/>
      <c r="K5" s="8"/>
      <c r="L5" s="8"/>
      <c r="M5" s="8"/>
      <c r="N5" s="8"/>
      <c r="O5" s="8"/>
      <c r="P5" s="14"/>
      <c r="Q5" s="14"/>
      <c r="R5" s="8"/>
      <c r="S5" s="8"/>
      <c r="T5" s="8"/>
      <c r="U5" s="15"/>
    </row>
    <row r="6" spans="1:21" x14ac:dyDescent="0.25">
      <c r="A6" s="16"/>
      <c r="B6" s="17"/>
      <c r="C6" s="17"/>
      <c r="D6" s="8"/>
      <c r="E6" s="9"/>
      <c r="F6" s="10"/>
      <c r="G6" s="11"/>
      <c r="H6" s="18"/>
      <c r="I6" s="19"/>
      <c r="J6" s="20"/>
      <c r="K6" s="8"/>
      <c r="L6" s="17"/>
      <c r="M6" s="21"/>
      <c r="N6" s="22"/>
      <c r="O6" s="22"/>
      <c r="P6" s="22"/>
      <c r="Q6" s="22"/>
      <c r="R6" s="22"/>
      <c r="S6" s="23"/>
    </row>
    <row r="7" spans="1:21" x14ac:dyDescent="0.25">
      <c r="A7" s="16"/>
      <c r="B7" s="17"/>
      <c r="C7" s="7" t="s">
        <v>24</v>
      </c>
      <c r="D7" s="8" t="s">
        <v>25</v>
      </c>
      <c r="E7" s="9"/>
      <c r="F7" s="10">
        <f>SUM(F6:F6)</f>
        <v>0</v>
      </c>
      <c r="G7" s="11"/>
      <c r="H7" s="18"/>
      <c r="I7" s="19"/>
      <c r="J7" s="20"/>
      <c r="K7" s="8"/>
      <c r="L7" s="17"/>
      <c r="M7" s="21"/>
      <c r="N7" s="22"/>
      <c r="O7" s="22"/>
      <c r="P7" s="22"/>
      <c r="Q7" s="22"/>
      <c r="R7" s="22"/>
      <c r="S7" s="23"/>
    </row>
    <row r="8" spans="1:21" x14ac:dyDescent="0.25">
      <c r="A8" s="16"/>
      <c r="B8" s="17"/>
      <c r="C8" s="7"/>
      <c r="D8" s="8"/>
      <c r="E8" s="9"/>
      <c r="F8" s="10"/>
      <c r="G8" s="11"/>
      <c r="H8" s="18"/>
      <c r="I8" s="19"/>
      <c r="J8" s="20"/>
      <c r="K8" s="8"/>
      <c r="L8" s="17"/>
      <c r="M8" s="21"/>
      <c r="N8" s="22"/>
      <c r="O8" s="22"/>
      <c r="P8" s="22"/>
      <c r="Q8" s="22"/>
      <c r="R8" s="22"/>
      <c r="S8" s="23"/>
    </row>
    <row r="9" spans="1:21" x14ac:dyDescent="0.25">
      <c r="A9" s="16">
        <v>1</v>
      </c>
      <c r="B9" s="17">
        <v>43161</v>
      </c>
      <c r="C9" s="7" t="s">
        <v>26</v>
      </c>
      <c r="D9" s="8">
        <v>111711</v>
      </c>
      <c r="E9" s="9">
        <v>264848</v>
      </c>
      <c r="F9" s="10">
        <v>45000</v>
      </c>
      <c r="G9" s="11" t="s">
        <v>27</v>
      </c>
      <c r="H9" s="8" t="s">
        <v>28</v>
      </c>
      <c r="I9" s="8" t="s">
        <v>29</v>
      </c>
      <c r="J9" s="8" t="s">
        <v>30</v>
      </c>
      <c r="K9" s="8" t="s">
        <v>29</v>
      </c>
      <c r="L9" s="7" t="s">
        <v>31</v>
      </c>
      <c r="M9" s="8" t="s">
        <v>32</v>
      </c>
      <c r="N9" s="8" t="s">
        <v>48</v>
      </c>
      <c r="O9" s="8" t="s">
        <v>34</v>
      </c>
      <c r="P9" s="8" t="s">
        <v>49</v>
      </c>
      <c r="Q9" s="8" t="s">
        <v>50</v>
      </c>
      <c r="R9" s="8" t="s">
        <v>37</v>
      </c>
      <c r="S9" s="8" t="s">
        <v>38</v>
      </c>
      <c r="T9" s="8"/>
      <c r="U9" s="15"/>
    </row>
    <row r="10" spans="1:21" x14ac:dyDescent="0.25">
      <c r="A10" s="5"/>
      <c r="B10" s="17"/>
      <c r="C10" s="7"/>
      <c r="D10" s="8"/>
      <c r="E10" s="9"/>
      <c r="F10" s="10"/>
      <c r="G10" s="11"/>
      <c r="H10" s="12"/>
      <c r="I10" s="12"/>
      <c r="J10" s="13"/>
      <c r="K10" s="8"/>
      <c r="L10" s="7"/>
      <c r="M10" s="8"/>
      <c r="N10" s="8"/>
      <c r="O10" s="8"/>
      <c r="P10" s="14"/>
      <c r="Q10" s="14"/>
      <c r="R10" s="8"/>
      <c r="S10" s="8"/>
      <c r="T10" s="8"/>
      <c r="U10" s="15"/>
    </row>
    <row r="11" spans="1:21" x14ac:dyDescent="0.25">
      <c r="A11" s="5"/>
      <c r="B11" s="17"/>
      <c r="C11" s="7" t="s">
        <v>42</v>
      </c>
      <c r="D11" s="8" t="s">
        <v>57</v>
      </c>
      <c r="E11" s="9"/>
      <c r="F11" s="10">
        <f>SUM(F9:F10)</f>
        <v>45000</v>
      </c>
      <c r="G11" s="11"/>
      <c r="H11" s="12"/>
      <c r="I11" s="12"/>
      <c r="J11" s="13"/>
      <c r="K11" s="8"/>
      <c r="L11" s="8"/>
      <c r="M11" s="8"/>
      <c r="N11" s="8"/>
      <c r="O11" s="8"/>
      <c r="P11" s="14"/>
      <c r="Q11" s="14"/>
      <c r="R11" s="8"/>
      <c r="S11" s="8"/>
      <c r="T11" s="8"/>
      <c r="U11" s="15"/>
    </row>
    <row r="12" spans="1:21" x14ac:dyDescent="0.25">
      <c r="A12" s="5"/>
      <c r="B12" s="17"/>
      <c r="C12" s="7" t="s">
        <v>44</v>
      </c>
      <c r="D12" s="8" t="s">
        <v>57</v>
      </c>
      <c r="E12" s="9"/>
      <c r="F12" s="10">
        <f>F7+F11</f>
        <v>45000</v>
      </c>
      <c r="G12" s="11"/>
      <c r="H12" s="12"/>
      <c r="I12" s="12"/>
      <c r="J12" s="13"/>
      <c r="K12" s="8"/>
      <c r="L12" s="8"/>
      <c r="M12" s="8"/>
      <c r="N12" s="8"/>
      <c r="O12" s="8"/>
      <c r="P12" s="14"/>
      <c r="Q12" s="14"/>
      <c r="R12" s="8"/>
      <c r="S12" s="8"/>
      <c r="T12" s="8"/>
      <c r="U12" s="15"/>
    </row>
    <row r="13" spans="1:21" x14ac:dyDescent="0.25">
      <c r="A13" s="5"/>
      <c r="B13" s="17"/>
      <c r="C13" s="7" t="s">
        <v>45</v>
      </c>
      <c r="D13" s="8"/>
      <c r="E13" s="9"/>
      <c r="F13" s="10">
        <f>F5-F12</f>
        <v>100711</v>
      </c>
      <c r="G13" s="11"/>
      <c r="H13" s="12"/>
      <c r="I13" s="12"/>
      <c r="J13" s="13"/>
      <c r="K13" s="8"/>
      <c r="L13" s="8"/>
      <c r="M13" s="8"/>
      <c r="N13" s="8"/>
      <c r="O13" s="8"/>
      <c r="P13" s="14"/>
      <c r="Q13" s="14"/>
      <c r="R13" s="8"/>
      <c r="S13" s="8"/>
      <c r="T13" s="8"/>
      <c r="U13" s="15"/>
    </row>
    <row r="14" spans="1:21" x14ac:dyDescent="0.25">
      <c r="A14" s="5"/>
      <c r="B14" s="6"/>
      <c r="C14" s="7"/>
      <c r="D14" s="8"/>
      <c r="E14" s="9"/>
      <c r="F14" s="10"/>
      <c r="G14" s="11"/>
      <c r="H14" s="12"/>
      <c r="I14" s="12"/>
      <c r="J14" s="13"/>
      <c r="K14" s="8"/>
      <c r="L14" s="8"/>
      <c r="M14" s="8"/>
      <c r="N14" s="8"/>
      <c r="O14" s="8"/>
      <c r="P14" s="14"/>
      <c r="Q14" s="14"/>
      <c r="R14" s="8"/>
      <c r="S14" s="8"/>
      <c r="T14" s="8"/>
      <c r="U14" s="15"/>
    </row>
  </sheetData>
  <mergeCells count="17"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  <mergeCell ref="K3:K4"/>
    <mergeCell ref="L3:O3"/>
    <mergeCell ref="P3:Q3"/>
    <mergeCell ref="R3:S3"/>
  </mergeCells>
  <conditionalFormatting sqref="D13">
    <cfRule type="duplicateValues" dxfId="131" priority="45"/>
  </conditionalFormatting>
  <conditionalFormatting sqref="D13">
    <cfRule type="duplicateValues" dxfId="130" priority="43"/>
    <cfRule type="duplicateValues" dxfId="129" priority="44"/>
  </conditionalFormatting>
  <conditionalFormatting sqref="E13">
    <cfRule type="duplicateValues" dxfId="128" priority="42"/>
  </conditionalFormatting>
  <conditionalFormatting sqref="E13">
    <cfRule type="duplicateValues" dxfId="127" priority="40"/>
    <cfRule type="duplicateValues" dxfId="126" priority="41"/>
  </conditionalFormatting>
  <conditionalFormatting sqref="D7">
    <cfRule type="duplicateValues" dxfId="125" priority="39"/>
  </conditionalFormatting>
  <conditionalFormatting sqref="D7">
    <cfRule type="duplicateValues" dxfId="124" priority="37"/>
    <cfRule type="duplicateValues" dxfId="123" priority="38"/>
  </conditionalFormatting>
  <conditionalFormatting sqref="D5">
    <cfRule type="duplicateValues" dxfId="122" priority="36"/>
  </conditionalFormatting>
  <conditionalFormatting sqref="D5">
    <cfRule type="duplicateValues" dxfId="121" priority="34"/>
    <cfRule type="duplicateValues" dxfId="120" priority="35"/>
  </conditionalFormatting>
  <conditionalFormatting sqref="E5">
    <cfRule type="duplicateValues" dxfId="119" priority="33"/>
  </conditionalFormatting>
  <conditionalFormatting sqref="E5">
    <cfRule type="duplicateValues" dxfId="118" priority="31"/>
    <cfRule type="duplicateValues" dxfId="117" priority="32"/>
  </conditionalFormatting>
  <conditionalFormatting sqref="E6:E13">
    <cfRule type="duplicateValues" dxfId="116" priority="46"/>
  </conditionalFormatting>
  <conditionalFormatting sqref="E6:E13">
    <cfRule type="duplicateValues" dxfId="115" priority="47"/>
    <cfRule type="duplicateValues" dxfId="114" priority="48"/>
  </conditionalFormatting>
  <conditionalFormatting sqref="D6:D13">
    <cfRule type="duplicateValues" dxfId="113" priority="49"/>
  </conditionalFormatting>
  <conditionalFormatting sqref="D6:D13">
    <cfRule type="duplicateValues" dxfId="112" priority="50"/>
    <cfRule type="duplicateValues" dxfId="111" priority="51"/>
  </conditionalFormatting>
  <conditionalFormatting sqref="D8">
    <cfRule type="duplicateValues" dxfId="110" priority="30"/>
  </conditionalFormatting>
  <conditionalFormatting sqref="D8">
    <cfRule type="duplicateValues" dxfId="109" priority="28"/>
    <cfRule type="duplicateValues" dxfId="108" priority="29"/>
  </conditionalFormatting>
  <conditionalFormatting sqref="E8">
    <cfRule type="duplicateValues" dxfId="107" priority="27"/>
  </conditionalFormatting>
  <conditionalFormatting sqref="E8">
    <cfRule type="duplicateValues" dxfId="106" priority="25"/>
    <cfRule type="duplicateValues" dxfId="105" priority="26"/>
  </conditionalFormatting>
  <conditionalFormatting sqref="H8">
    <cfRule type="duplicateValues" dxfId="104" priority="24"/>
  </conditionalFormatting>
  <conditionalFormatting sqref="H8">
    <cfRule type="duplicateValues" dxfId="103" priority="22"/>
    <cfRule type="duplicateValues" dxfId="102" priority="23"/>
  </conditionalFormatting>
  <conditionalFormatting sqref="I8">
    <cfRule type="duplicateValues" dxfId="101" priority="21"/>
  </conditionalFormatting>
  <conditionalFormatting sqref="I8">
    <cfRule type="duplicateValues" dxfId="100" priority="19"/>
    <cfRule type="duplicateValues" dxfId="99" priority="20"/>
  </conditionalFormatting>
  <conditionalFormatting sqref="K8">
    <cfRule type="duplicateValues" dxfId="98" priority="18"/>
  </conditionalFormatting>
  <conditionalFormatting sqref="K8">
    <cfRule type="duplicateValues" dxfId="97" priority="16"/>
    <cfRule type="duplicateValues" dxfId="96" priority="17"/>
  </conditionalFormatting>
  <conditionalFormatting sqref="J8">
    <cfRule type="duplicateValues" dxfId="95" priority="15"/>
  </conditionalFormatting>
  <conditionalFormatting sqref="J8">
    <cfRule type="duplicateValues" dxfId="94" priority="13"/>
    <cfRule type="duplicateValues" dxfId="93" priority="14"/>
  </conditionalFormatting>
  <conditionalFormatting sqref="D14">
    <cfRule type="duplicateValues" dxfId="92" priority="12"/>
  </conditionalFormatting>
  <conditionalFormatting sqref="D14">
    <cfRule type="duplicateValues" dxfId="91" priority="10"/>
    <cfRule type="duplicateValues" dxfId="90" priority="11"/>
  </conditionalFormatting>
  <conditionalFormatting sqref="E14">
    <cfRule type="duplicateValues" dxfId="89" priority="9"/>
  </conditionalFormatting>
  <conditionalFormatting sqref="E14">
    <cfRule type="duplicateValues" dxfId="88" priority="7"/>
    <cfRule type="duplicateValues" dxfId="87" priority="8"/>
  </conditionalFormatting>
  <conditionalFormatting sqref="D7:D8">
    <cfRule type="duplicateValues" dxfId="86" priority="6"/>
  </conditionalFormatting>
  <conditionalFormatting sqref="D7:D8">
    <cfRule type="duplicateValues" dxfId="85" priority="4"/>
    <cfRule type="duplicateValues" dxfId="84" priority="5"/>
  </conditionalFormatting>
  <conditionalFormatting sqref="J9">
    <cfRule type="duplicateValues" dxfId="83" priority="3"/>
  </conditionalFormatting>
  <conditionalFormatting sqref="J9">
    <cfRule type="duplicateValues" dxfId="82" priority="1"/>
    <cfRule type="duplicateValues" dxfId="81" priority="2"/>
  </conditionalFormatting>
  <conditionalFormatting sqref="E6:E12">
    <cfRule type="duplicateValues" dxfId="80" priority="52"/>
  </conditionalFormatting>
  <conditionalFormatting sqref="E6:E12">
    <cfRule type="duplicateValues" dxfId="79" priority="53"/>
    <cfRule type="duplicateValues" dxfId="78" priority="54"/>
  </conditionalFormatting>
  <conditionalFormatting sqref="D6:D12">
    <cfRule type="duplicateValues" dxfId="77" priority="55"/>
  </conditionalFormatting>
  <conditionalFormatting sqref="D6:D12">
    <cfRule type="duplicateValues" dxfId="76" priority="56"/>
    <cfRule type="duplicateValues" dxfId="75" priority="57"/>
  </conditionalFormatting>
  <conditionalFormatting sqref="H9">
    <cfRule type="duplicateValues" dxfId="74" priority="58"/>
  </conditionalFormatting>
  <conditionalFormatting sqref="H9">
    <cfRule type="duplicateValues" dxfId="73" priority="59"/>
    <cfRule type="duplicateValues" dxfId="72" priority="60"/>
  </conditionalFormatting>
  <conditionalFormatting sqref="I9">
    <cfRule type="duplicateValues" dxfId="71" priority="61"/>
  </conditionalFormatting>
  <conditionalFormatting sqref="I9">
    <cfRule type="duplicateValues" dxfId="70" priority="62"/>
    <cfRule type="duplicateValues" dxfId="69" priority="63"/>
  </conditionalFormatting>
  <conditionalFormatting sqref="K9">
    <cfRule type="duplicateValues" dxfId="68" priority="64"/>
  </conditionalFormatting>
  <conditionalFormatting sqref="K9">
    <cfRule type="duplicateValues" dxfId="67" priority="65"/>
    <cfRule type="duplicateValues" dxfId="66" priority="66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selection activeCell="F18" sqref="F18"/>
    </sheetView>
  </sheetViews>
  <sheetFormatPr defaultColWidth="9.140625" defaultRowHeight="15" x14ac:dyDescent="0.25"/>
  <cols>
    <col min="1" max="1" width="5" style="1" bestFit="1" customWidth="1"/>
    <col min="2" max="2" width="12.28515625" style="1" customWidth="1"/>
    <col min="3" max="3" width="42.85546875" style="1" customWidth="1"/>
    <col min="4" max="4" width="12" style="1" customWidth="1"/>
    <col min="5" max="5" width="11" style="1" customWidth="1"/>
    <col min="6" max="7" width="14.5703125" style="1" customWidth="1"/>
    <col min="8" max="8" width="8.42578125" style="1" customWidth="1"/>
    <col min="9" max="9" width="13.7109375" style="1" customWidth="1"/>
    <col min="10" max="10" width="8.5703125" style="1" customWidth="1"/>
    <col min="11" max="11" width="13.42578125" style="1" customWidth="1"/>
    <col min="12" max="12" width="39.85546875" style="1" customWidth="1"/>
    <col min="13" max="13" width="13.140625" style="1" customWidth="1"/>
    <col min="14" max="14" width="12.7109375" style="1" customWidth="1"/>
    <col min="15" max="15" width="14.28515625" style="1" customWidth="1"/>
    <col min="16" max="16" width="14.5703125" style="1" customWidth="1"/>
    <col min="17" max="17" width="16.28515625" style="1" customWidth="1"/>
    <col min="18" max="18" width="11.5703125" style="1" customWidth="1"/>
    <col min="19" max="19" width="17.42578125" style="1" customWidth="1"/>
    <col min="20" max="20" width="12.42578125" style="1" customWidth="1"/>
    <col min="21" max="21" width="18.85546875" style="1" bestFit="1" customWidth="1"/>
    <col min="22" max="16384" width="9.140625" style="1"/>
  </cols>
  <sheetData>
    <row r="1" spans="1:21" ht="25.5" x14ac:dyDescent="0.35">
      <c r="A1" s="34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1:21" x14ac:dyDescent="0.25">
      <c r="A3" s="30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2" t="s">
        <v>9</v>
      </c>
      <c r="I3" s="31" t="s">
        <v>10</v>
      </c>
      <c r="J3" s="31" t="s">
        <v>11</v>
      </c>
      <c r="K3" s="31" t="s">
        <v>12</v>
      </c>
      <c r="L3" s="32" t="s">
        <v>13</v>
      </c>
      <c r="M3" s="32"/>
      <c r="N3" s="32"/>
      <c r="O3" s="32"/>
      <c r="P3" s="31" t="s">
        <v>14</v>
      </c>
      <c r="Q3" s="31"/>
      <c r="R3" s="32" t="s">
        <v>15</v>
      </c>
      <c r="S3" s="32"/>
      <c r="T3" s="32" t="s">
        <v>16</v>
      </c>
      <c r="U3" s="33"/>
    </row>
    <row r="4" spans="1:21" x14ac:dyDescent="0.25">
      <c r="A4" s="30"/>
      <c r="B4" s="31"/>
      <c r="C4" s="31"/>
      <c r="D4" s="31"/>
      <c r="E4" s="31"/>
      <c r="F4" s="31"/>
      <c r="G4" s="31"/>
      <c r="H4" s="32"/>
      <c r="I4" s="31"/>
      <c r="J4" s="31"/>
      <c r="K4" s="31"/>
      <c r="L4" s="2" t="s">
        <v>17</v>
      </c>
      <c r="M4" s="3" t="s">
        <v>18</v>
      </c>
      <c r="N4" s="3" t="s">
        <v>19</v>
      </c>
      <c r="O4" s="3" t="s">
        <v>20</v>
      </c>
      <c r="P4" s="2" t="s">
        <v>21</v>
      </c>
      <c r="Q4" s="2" t="s">
        <v>22</v>
      </c>
      <c r="R4" s="2" t="s">
        <v>21</v>
      </c>
      <c r="S4" s="2" t="s">
        <v>22</v>
      </c>
      <c r="T4" s="2" t="s">
        <v>21</v>
      </c>
      <c r="U4" s="4" t="s">
        <v>22</v>
      </c>
    </row>
    <row r="5" spans="1:21" x14ac:dyDescent="0.25">
      <c r="A5" s="5"/>
      <c r="B5" s="6"/>
      <c r="C5" s="7" t="s">
        <v>23</v>
      </c>
      <c r="D5" s="8"/>
      <c r="E5" s="9"/>
      <c r="F5" s="10">
        <v>100711</v>
      </c>
      <c r="G5" s="11"/>
      <c r="H5" s="12"/>
      <c r="I5" s="12"/>
      <c r="J5" s="13"/>
      <c r="K5" s="8"/>
      <c r="L5" s="8"/>
      <c r="M5" s="8"/>
      <c r="N5" s="8"/>
      <c r="O5" s="8"/>
      <c r="P5" s="14"/>
      <c r="Q5" s="14"/>
      <c r="R5" s="8"/>
      <c r="S5" s="8"/>
      <c r="T5" s="8"/>
      <c r="U5" s="15"/>
    </row>
    <row r="6" spans="1:21" x14ac:dyDescent="0.25">
      <c r="A6" s="16"/>
      <c r="B6" s="17"/>
      <c r="C6" s="17"/>
      <c r="D6" s="8"/>
      <c r="E6" s="9"/>
      <c r="F6" s="10"/>
      <c r="G6" s="11"/>
      <c r="H6" s="18"/>
      <c r="I6" s="19"/>
      <c r="J6" s="20"/>
      <c r="K6" s="8"/>
      <c r="L6" s="17"/>
      <c r="M6" s="21"/>
      <c r="N6" s="22"/>
      <c r="O6" s="22"/>
      <c r="P6" s="22"/>
      <c r="Q6" s="22"/>
      <c r="R6" s="22"/>
      <c r="S6" s="23"/>
    </row>
    <row r="7" spans="1:21" x14ac:dyDescent="0.25">
      <c r="A7" s="16"/>
      <c r="B7" s="17"/>
      <c r="C7" s="7" t="s">
        <v>24</v>
      </c>
      <c r="D7" s="8" t="s">
        <v>25</v>
      </c>
      <c r="E7" s="9"/>
      <c r="F7" s="10">
        <f>SUM(F6:F6)</f>
        <v>0</v>
      </c>
      <c r="G7" s="11"/>
      <c r="H7" s="18"/>
      <c r="I7" s="19"/>
      <c r="J7" s="20"/>
      <c r="K7" s="8"/>
      <c r="L7" s="17"/>
      <c r="M7" s="21"/>
      <c r="N7" s="22"/>
      <c r="O7" s="22"/>
      <c r="P7" s="22"/>
      <c r="Q7" s="22"/>
      <c r="R7" s="22"/>
      <c r="S7" s="23"/>
    </row>
    <row r="8" spans="1:21" x14ac:dyDescent="0.25">
      <c r="A8" s="16"/>
      <c r="B8" s="17"/>
      <c r="C8" s="7"/>
      <c r="D8" s="8"/>
      <c r="E8" s="9"/>
      <c r="F8" s="10"/>
      <c r="G8" s="11"/>
      <c r="H8" s="18"/>
      <c r="I8" s="19"/>
      <c r="J8" s="20"/>
      <c r="K8" s="8"/>
      <c r="L8" s="17"/>
      <c r="M8" s="21"/>
      <c r="N8" s="22"/>
      <c r="O8" s="22"/>
      <c r="P8" s="22"/>
      <c r="Q8" s="22"/>
      <c r="R8" s="22"/>
      <c r="S8" s="23"/>
    </row>
    <row r="9" spans="1:21" x14ac:dyDescent="0.25">
      <c r="A9" s="16">
        <v>1</v>
      </c>
      <c r="B9" s="17">
        <v>43164</v>
      </c>
      <c r="C9" s="7" t="s">
        <v>26</v>
      </c>
      <c r="D9" s="8">
        <v>111712</v>
      </c>
      <c r="E9" s="9">
        <v>264838</v>
      </c>
      <c r="F9" s="10">
        <v>40000</v>
      </c>
      <c r="G9" s="11" t="s">
        <v>47</v>
      </c>
      <c r="H9" s="8" t="s">
        <v>28</v>
      </c>
      <c r="I9" s="8" t="s">
        <v>29</v>
      </c>
      <c r="J9" s="8" t="s">
        <v>30</v>
      </c>
      <c r="K9" s="8" t="s">
        <v>29</v>
      </c>
      <c r="L9" s="7" t="s">
        <v>31</v>
      </c>
      <c r="M9" s="8" t="s">
        <v>32</v>
      </c>
      <c r="N9" s="8" t="s">
        <v>48</v>
      </c>
      <c r="O9" s="8" t="s">
        <v>34</v>
      </c>
      <c r="P9" s="8" t="s">
        <v>49</v>
      </c>
      <c r="Q9" s="8" t="s">
        <v>50</v>
      </c>
      <c r="R9" s="8" t="s">
        <v>51</v>
      </c>
      <c r="S9" s="8" t="s">
        <v>52</v>
      </c>
      <c r="T9" s="8"/>
      <c r="U9" s="15"/>
    </row>
    <row r="10" spans="1:21" x14ac:dyDescent="0.25">
      <c r="A10" s="16">
        <v>2</v>
      </c>
      <c r="B10" s="17">
        <v>43164</v>
      </c>
      <c r="C10" s="7" t="s">
        <v>26</v>
      </c>
      <c r="D10" s="8">
        <v>111713</v>
      </c>
      <c r="E10" s="9">
        <v>264850</v>
      </c>
      <c r="F10" s="10">
        <v>40000</v>
      </c>
      <c r="G10" s="11" t="s">
        <v>53</v>
      </c>
      <c r="H10" s="8" t="s">
        <v>28</v>
      </c>
      <c r="I10" s="8" t="s">
        <v>29</v>
      </c>
      <c r="J10" s="8" t="s">
        <v>30</v>
      </c>
      <c r="K10" s="8" t="s">
        <v>29</v>
      </c>
      <c r="L10" s="7" t="s">
        <v>31</v>
      </c>
      <c r="M10" s="8" t="s">
        <v>32</v>
      </c>
      <c r="N10" s="8" t="s">
        <v>48</v>
      </c>
      <c r="O10" s="8" t="s">
        <v>34</v>
      </c>
      <c r="P10" s="8" t="s">
        <v>49</v>
      </c>
      <c r="Q10" s="8" t="s">
        <v>50</v>
      </c>
      <c r="R10" s="8" t="s">
        <v>54</v>
      </c>
      <c r="S10" s="8" t="s">
        <v>55</v>
      </c>
      <c r="T10" s="8"/>
      <c r="U10" s="15"/>
    </row>
    <row r="11" spans="1:21" x14ac:dyDescent="0.25">
      <c r="A11" s="16"/>
      <c r="B11" s="17"/>
      <c r="C11" s="7"/>
      <c r="D11" s="8"/>
      <c r="E11" s="9"/>
      <c r="F11" s="10"/>
      <c r="G11" s="11"/>
      <c r="H11" s="8"/>
      <c r="I11" s="8"/>
      <c r="J11" s="8"/>
      <c r="K11" s="8"/>
      <c r="L11" s="7"/>
      <c r="M11" s="8"/>
      <c r="N11" s="8"/>
      <c r="O11" s="8"/>
      <c r="P11" s="8"/>
      <c r="Q11" s="8"/>
      <c r="R11" s="8"/>
      <c r="S11" s="8"/>
      <c r="T11" s="8"/>
      <c r="U11" s="15"/>
    </row>
    <row r="12" spans="1:21" x14ac:dyDescent="0.25">
      <c r="A12" s="5"/>
      <c r="B12" s="17"/>
      <c r="C12" s="7"/>
      <c r="D12" s="8"/>
      <c r="E12" s="9"/>
      <c r="F12" s="10"/>
      <c r="G12" s="11"/>
      <c r="H12" s="12"/>
      <c r="I12" s="12"/>
      <c r="J12" s="13"/>
      <c r="K12" s="8"/>
      <c r="L12" s="7"/>
      <c r="M12" s="8"/>
      <c r="N12" s="8"/>
      <c r="O12" s="8"/>
      <c r="P12" s="14"/>
      <c r="Q12" s="14"/>
      <c r="R12" s="8"/>
      <c r="S12" s="8"/>
      <c r="T12" s="8"/>
      <c r="U12" s="15"/>
    </row>
    <row r="13" spans="1:21" x14ac:dyDescent="0.25">
      <c r="A13" s="5"/>
      <c r="B13" s="17"/>
      <c r="C13" s="7" t="s">
        <v>42</v>
      </c>
      <c r="D13" s="8" t="s">
        <v>43</v>
      </c>
      <c r="E13" s="9"/>
      <c r="F13" s="10">
        <f>SUM(F9:F12)</f>
        <v>80000</v>
      </c>
      <c r="G13" s="11"/>
      <c r="H13" s="12"/>
      <c r="I13" s="12"/>
      <c r="J13" s="13"/>
      <c r="K13" s="8"/>
      <c r="L13" s="8"/>
      <c r="M13" s="8"/>
      <c r="N13" s="8"/>
      <c r="O13" s="8"/>
      <c r="P13" s="14"/>
      <c r="Q13" s="14"/>
      <c r="R13" s="8"/>
      <c r="S13" s="8"/>
      <c r="T13" s="8"/>
      <c r="U13" s="15"/>
    </row>
    <row r="14" spans="1:21" x14ac:dyDescent="0.25">
      <c r="A14" s="5"/>
      <c r="B14" s="17"/>
      <c r="C14" s="7" t="s">
        <v>44</v>
      </c>
      <c r="D14" s="8" t="s">
        <v>43</v>
      </c>
      <c r="E14" s="9"/>
      <c r="F14" s="10">
        <f>F7+F13</f>
        <v>80000</v>
      </c>
      <c r="G14" s="11"/>
      <c r="H14" s="12"/>
      <c r="I14" s="12"/>
      <c r="J14" s="13"/>
      <c r="K14" s="8"/>
      <c r="L14" s="8"/>
      <c r="M14" s="8"/>
      <c r="N14" s="8"/>
      <c r="O14" s="8"/>
      <c r="P14" s="14"/>
      <c r="Q14" s="14"/>
      <c r="R14" s="8"/>
      <c r="S14" s="8"/>
      <c r="T14" s="8"/>
      <c r="U14" s="15"/>
    </row>
    <row r="15" spans="1:21" x14ac:dyDescent="0.25">
      <c r="A15" s="5"/>
      <c r="B15" s="17"/>
      <c r="C15" s="7" t="s">
        <v>45</v>
      </c>
      <c r="D15" s="8"/>
      <c r="E15" s="9"/>
      <c r="F15" s="10">
        <f>F5-F14</f>
        <v>20711</v>
      </c>
      <c r="G15" s="11"/>
      <c r="H15" s="12"/>
      <c r="I15" s="12"/>
      <c r="J15" s="13"/>
      <c r="K15" s="8"/>
      <c r="L15" s="8"/>
      <c r="M15" s="8"/>
      <c r="N15" s="8"/>
      <c r="O15" s="8"/>
      <c r="P15" s="14"/>
      <c r="Q15" s="14"/>
      <c r="R15" s="8"/>
      <c r="S15" s="8"/>
      <c r="T15" s="8"/>
      <c r="U15" s="15"/>
    </row>
    <row r="16" spans="1:21" x14ac:dyDescent="0.25">
      <c r="A16" s="5"/>
      <c r="B16" s="6"/>
      <c r="C16" s="7"/>
      <c r="D16" s="8"/>
      <c r="E16" s="9"/>
      <c r="F16" s="10"/>
      <c r="G16" s="11"/>
      <c r="H16" s="12"/>
      <c r="I16" s="12"/>
      <c r="J16" s="13"/>
      <c r="K16" s="8"/>
      <c r="L16" s="8"/>
      <c r="M16" s="8"/>
      <c r="N16" s="8"/>
      <c r="O16" s="8"/>
      <c r="P16" s="14"/>
      <c r="Q16" s="14"/>
      <c r="R16" s="8"/>
      <c r="S16" s="8"/>
      <c r="T16" s="8"/>
      <c r="U16" s="15"/>
    </row>
  </sheetData>
  <mergeCells count="17"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  <mergeCell ref="K3:K4"/>
    <mergeCell ref="L3:O3"/>
    <mergeCell ref="P3:Q3"/>
    <mergeCell ref="R3:S3"/>
  </mergeCells>
  <conditionalFormatting sqref="D15">
    <cfRule type="duplicateValues" dxfId="65" priority="66"/>
  </conditionalFormatting>
  <conditionalFormatting sqref="D15">
    <cfRule type="duplicateValues" dxfId="64" priority="64"/>
    <cfRule type="duplicateValues" dxfId="63" priority="65"/>
  </conditionalFormatting>
  <conditionalFormatting sqref="E15">
    <cfRule type="duplicateValues" dxfId="62" priority="63"/>
  </conditionalFormatting>
  <conditionalFormatting sqref="E15">
    <cfRule type="duplicateValues" dxfId="61" priority="61"/>
    <cfRule type="duplicateValues" dxfId="60" priority="62"/>
  </conditionalFormatting>
  <conditionalFormatting sqref="D7">
    <cfRule type="duplicateValues" dxfId="59" priority="60"/>
  </conditionalFormatting>
  <conditionalFormatting sqref="D7">
    <cfRule type="duplicateValues" dxfId="58" priority="58"/>
    <cfRule type="duplicateValues" dxfId="57" priority="59"/>
  </conditionalFormatting>
  <conditionalFormatting sqref="D5">
    <cfRule type="duplicateValues" dxfId="56" priority="57"/>
  </conditionalFormatting>
  <conditionalFormatting sqref="D5">
    <cfRule type="duplicateValues" dxfId="55" priority="55"/>
    <cfRule type="duplicateValues" dxfId="54" priority="56"/>
  </conditionalFormatting>
  <conditionalFormatting sqref="E5">
    <cfRule type="duplicateValues" dxfId="53" priority="54"/>
  </conditionalFormatting>
  <conditionalFormatting sqref="E5">
    <cfRule type="duplicateValues" dxfId="52" priority="52"/>
    <cfRule type="duplicateValues" dxfId="51" priority="53"/>
  </conditionalFormatting>
  <conditionalFormatting sqref="E6:E15">
    <cfRule type="duplicateValues" dxfId="50" priority="51"/>
  </conditionalFormatting>
  <conditionalFormatting sqref="E6:E15">
    <cfRule type="duplicateValues" dxfId="49" priority="49"/>
    <cfRule type="duplicateValues" dxfId="48" priority="50"/>
  </conditionalFormatting>
  <conditionalFormatting sqref="D6:D15">
    <cfRule type="duplicateValues" dxfId="47" priority="48"/>
  </conditionalFormatting>
  <conditionalFormatting sqref="D6:D15">
    <cfRule type="duplicateValues" dxfId="46" priority="46"/>
    <cfRule type="duplicateValues" dxfId="45" priority="47"/>
  </conditionalFormatting>
  <conditionalFormatting sqref="D8">
    <cfRule type="duplicateValues" dxfId="44" priority="45"/>
  </conditionalFormatting>
  <conditionalFormatting sqref="D8">
    <cfRule type="duplicateValues" dxfId="43" priority="43"/>
    <cfRule type="duplicateValues" dxfId="42" priority="44"/>
  </conditionalFormatting>
  <conditionalFormatting sqref="E8">
    <cfRule type="duplicateValues" dxfId="41" priority="42"/>
  </conditionalFormatting>
  <conditionalFormatting sqref="E8">
    <cfRule type="duplicateValues" dxfId="40" priority="40"/>
    <cfRule type="duplicateValues" dxfId="39" priority="41"/>
  </conditionalFormatting>
  <conditionalFormatting sqref="H8">
    <cfRule type="duplicateValues" dxfId="38" priority="39"/>
  </conditionalFormatting>
  <conditionalFormatting sqref="H8">
    <cfRule type="duplicateValues" dxfId="37" priority="37"/>
    <cfRule type="duplicateValues" dxfId="36" priority="38"/>
  </conditionalFormatting>
  <conditionalFormatting sqref="I8">
    <cfRule type="duplicateValues" dxfId="35" priority="36"/>
  </conditionalFormatting>
  <conditionalFormatting sqref="I8">
    <cfRule type="duplicateValues" dxfId="34" priority="34"/>
    <cfRule type="duplicateValues" dxfId="33" priority="35"/>
  </conditionalFormatting>
  <conditionalFormatting sqref="K8">
    <cfRule type="duplicateValues" dxfId="32" priority="33"/>
  </conditionalFormatting>
  <conditionalFormatting sqref="K8">
    <cfRule type="duplicateValues" dxfId="31" priority="31"/>
    <cfRule type="duplicateValues" dxfId="30" priority="32"/>
  </conditionalFormatting>
  <conditionalFormatting sqref="J8">
    <cfRule type="duplicateValues" dxfId="29" priority="30"/>
  </conditionalFormatting>
  <conditionalFormatting sqref="J8">
    <cfRule type="duplicateValues" dxfId="28" priority="28"/>
    <cfRule type="duplicateValues" dxfId="27" priority="29"/>
  </conditionalFormatting>
  <conditionalFormatting sqref="D16">
    <cfRule type="duplicateValues" dxfId="26" priority="27"/>
  </conditionalFormatting>
  <conditionalFormatting sqref="D16">
    <cfRule type="duplicateValues" dxfId="25" priority="25"/>
    <cfRule type="duplicateValues" dxfId="24" priority="26"/>
  </conditionalFormatting>
  <conditionalFormatting sqref="E16">
    <cfRule type="duplicateValues" dxfId="23" priority="24"/>
  </conditionalFormatting>
  <conditionalFormatting sqref="E16">
    <cfRule type="duplicateValues" dxfId="22" priority="22"/>
    <cfRule type="duplicateValues" dxfId="21" priority="23"/>
  </conditionalFormatting>
  <conditionalFormatting sqref="D7:D8">
    <cfRule type="duplicateValues" dxfId="20" priority="21"/>
  </conditionalFormatting>
  <conditionalFormatting sqref="D7:D8">
    <cfRule type="duplicateValues" dxfId="19" priority="19"/>
    <cfRule type="duplicateValues" dxfId="18" priority="20"/>
  </conditionalFormatting>
  <conditionalFormatting sqref="J9:J11">
    <cfRule type="duplicateValues" dxfId="17" priority="18"/>
  </conditionalFormatting>
  <conditionalFormatting sqref="J9:J11">
    <cfRule type="duplicateValues" dxfId="16" priority="16"/>
    <cfRule type="duplicateValues" dxfId="15" priority="17"/>
  </conditionalFormatting>
  <conditionalFormatting sqref="E6:E14">
    <cfRule type="duplicateValues" dxfId="14" priority="15"/>
  </conditionalFormatting>
  <conditionalFormatting sqref="E6:E14">
    <cfRule type="duplicateValues" dxfId="13" priority="13"/>
    <cfRule type="duplicateValues" dxfId="12" priority="14"/>
  </conditionalFormatting>
  <conditionalFormatting sqref="D6:D14">
    <cfRule type="duplicateValues" dxfId="11" priority="12"/>
  </conditionalFormatting>
  <conditionalFormatting sqref="D6:D14">
    <cfRule type="duplicateValues" dxfId="10" priority="10"/>
    <cfRule type="duplicateValues" dxfId="9" priority="11"/>
  </conditionalFormatting>
  <conditionalFormatting sqref="H9:H11">
    <cfRule type="duplicateValues" dxfId="8" priority="9"/>
  </conditionalFormatting>
  <conditionalFormatting sqref="H9:H11">
    <cfRule type="duplicateValues" dxfId="7" priority="7"/>
    <cfRule type="duplicateValues" dxfId="6" priority="8"/>
  </conditionalFormatting>
  <conditionalFormatting sqref="I9:I11">
    <cfRule type="duplicateValues" dxfId="5" priority="6"/>
  </conditionalFormatting>
  <conditionalFormatting sqref="I9:I11">
    <cfRule type="duplicateValues" dxfId="4" priority="4"/>
    <cfRule type="duplicateValues" dxfId="3" priority="5"/>
  </conditionalFormatting>
  <conditionalFormatting sqref="K9:K11">
    <cfRule type="duplicateValues" dxfId="2" priority="3"/>
  </conditionalFormatting>
  <conditionalFormatting sqref="K9:K11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NORTHWEST PMS 1ST MARCH, 2018</vt:lpstr>
      <vt:lpstr>2ND MARCH, 2018</vt:lpstr>
      <vt:lpstr>3RD MARCH, 2018</vt:lpstr>
      <vt:lpstr>5TH MARCH,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Okonna</dc:creator>
  <cp:lastModifiedBy>Okonna</cp:lastModifiedBy>
  <dcterms:created xsi:type="dcterms:W3CDTF">2018-03-01T21:51:45Z</dcterms:created>
  <dcterms:modified xsi:type="dcterms:W3CDTF">2018-03-13T03:21:11Z</dcterms:modified>
</cp:coreProperties>
</file>