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17370" windowHeight="3660" firstSheet="25" activeTab="31"/>
  </bookViews>
  <sheets>
    <sheet name="JAN 1 TO JAN 6 FEB 2018" sheetId="3" r:id="rId1"/>
    <sheet name="170118" sheetId="4" r:id="rId2"/>
    <sheet name="180118" sheetId="5" r:id="rId3"/>
    <sheet name="190118" sheetId="6" r:id="rId4"/>
    <sheet name="200118 (2)" sheetId="7" r:id="rId5"/>
    <sheet name="220118" sheetId="8" r:id="rId6"/>
    <sheet name="23012018" sheetId="9" r:id="rId7"/>
    <sheet name="240118" sheetId="10" r:id="rId8"/>
    <sheet name="250118" sheetId="11" r:id="rId9"/>
    <sheet name="260118" sheetId="12" r:id="rId10"/>
    <sheet name="270118" sheetId="13" r:id="rId11"/>
    <sheet name="270118 (2)" sheetId="14" r:id="rId12"/>
    <sheet name="29,jan.2018" sheetId="15" r:id="rId13"/>
    <sheet name="30,JAN.2018" sheetId="16" r:id="rId14"/>
    <sheet name="31TH,JAN.2018" sheetId="17" r:id="rId15"/>
    <sheet name="01,FEB.,2018" sheetId="18" r:id="rId16"/>
    <sheet name="2,FEB.,2018" sheetId="19" r:id="rId17"/>
    <sheet name="09,FEB,2018" sheetId="20" r:id="rId18"/>
    <sheet name="12,02,2018" sheetId="21" r:id="rId19"/>
    <sheet name="13,02,2018" sheetId="22" r:id="rId20"/>
    <sheet name="14,02,2018" sheetId="23" r:id="rId21"/>
    <sheet name="15,02,2018" sheetId="24" r:id="rId22"/>
    <sheet name="16,02,2018" sheetId="25" r:id="rId23"/>
    <sheet name="17,02,2018" sheetId="26" r:id="rId24"/>
    <sheet name="18,02,2018" sheetId="27" r:id="rId25"/>
    <sheet name="19,02,2018" sheetId="28" r:id="rId26"/>
    <sheet name="20,02,2018" sheetId="29" r:id="rId27"/>
    <sheet name="21,02,2018" sheetId="30" r:id="rId28"/>
    <sheet name="22,02,2018" sheetId="31" r:id="rId29"/>
    <sheet name="23022018" sheetId="32" r:id="rId30"/>
    <sheet name="24,02,2018" sheetId="33" r:id="rId31"/>
    <sheet name="26,02,2018" sheetId="34" r:id="rId32"/>
  </sheets>
  <definedNames>
    <definedName name="_xlnm.Print_Area" localSheetId="2">'180118'!$B$2:$M$24</definedName>
    <definedName name="_xlnm.Print_Area" localSheetId="3">'190118'!$B$2:$M$21</definedName>
    <definedName name="_xlnm.Print_Area" localSheetId="4">'200118 (2)'!$B$2:$M$29</definedName>
    <definedName name="_xlnm.Print_Area" localSheetId="5">'220118'!$B$2:$M$23</definedName>
    <definedName name="_xlnm.Print_Area" localSheetId="6">'23012018'!$B$2:$M$23</definedName>
    <definedName name="_xlnm.Print_Area" localSheetId="7">'240118'!$B$2:$M$45</definedName>
    <definedName name="_xlnm.Print_Area" localSheetId="8">'250118'!$B$2:$M$16</definedName>
    <definedName name="_xlnm.Print_Area" localSheetId="9">'260118'!$A$1:$M$27</definedName>
    <definedName name="_xlnm.Print_Area" localSheetId="10">'270118'!$A$1:$L$36</definedName>
    <definedName name="_xlnm.Print_Area" localSheetId="11">'270118 (2)'!$A$1:$L$36</definedName>
  </definedNames>
  <calcPr calcId="152511"/>
</workbook>
</file>

<file path=xl/calcChain.xml><?xml version="1.0" encoding="utf-8"?>
<calcChain xmlns="http://schemas.openxmlformats.org/spreadsheetml/2006/main">
  <c r="G15" i="31" l="1"/>
  <c r="H4" i="26" l="1"/>
  <c r="J9" i="25"/>
  <c r="K7" i="26" l="1"/>
  <c r="K13" i="6" l="1"/>
  <c r="K15" i="8"/>
  <c r="H14" i="8"/>
  <c r="K7" i="20" l="1"/>
  <c r="H24" i="19" l="1"/>
  <c r="H26" i="18" l="1"/>
  <c r="G34" i="17" l="1"/>
  <c r="G27" i="16" l="1"/>
  <c r="G15" i="15" l="1"/>
  <c r="J16" i="15" s="1"/>
  <c r="G27" i="14" l="1"/>
  <c r="J28" i="14" s="1"/>
  <c r="G27" i="13" l="1"/>
  <c r="J28" i="13" s="1"/>
  <c r="G19" i="12" l="1"/>
  <c r="J20" i="12" s="1"/>
  <c r="H9" i="11" l="1"/>
  <c r="K10" i="11" s="1"/>
  <c r="H30" i="10" l="1"/>
  <c r="K31" i="10" s="1"/>
  <c r="H9" i="9" l="1"/>
  <c r="K10" i="9" s="1"/>
  <c r="H20" i="7" l="1"/>
  <c r="H12" i="6"/>
</calcChain>
</file>

<file path=xl/sharedStrings.xml><?xml version="1.0" encoding="utf-8"?>
<sst xmlns="http://schemas.openxmlformats.org/spreadsheetml/2006/main" count="2707" uniqueCount="927">
  <si>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</si>
  <si>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</si>
  <si>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</si>
  <si>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</si>
  <si>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</si>
  <si>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</si>
  <si>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</si>
  <si>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</si>
  <si>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</si>
  <si>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</si>
  <si>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</si>
  <si>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</si>
  <si>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</si>
  <si>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IND.</t>
  </si>
  <si>
    <t>CLOSING STOCK</t>
  </si>
  <si>
    <t>CLOSING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</si>
  <si>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</si>
  <si>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</si>
  <si>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</si>
  <si>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</si>
  <si>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</si>
  <si>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</si>
  <si>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</si>
  <si>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TRUCKS</t>
  </si>
  <si>
    <t>SAHANAJIB</t>
  </si>
  <si>
    <t>XB 313 EFR</t>
  </si>
  <si>
    <t>QUALITY</t>
  </si>
  <si>
    <t>0706 891 7302</t>
  </si>
  <si>
    <t>ONITSHA</t>
  </si>
  <si>
    <t>ANAMBRA</t>
  </si>
  <si>
    <t>XD 824 AWK</t>
  </si>
  <si>
    <t>ABEL</t>
  </si>
  <si>
    <t>MASHASHA</t>
  </si>
  <si>
    <t>XB 524 SKL</t>
  </si>
  <si>
    <t>STANLEY</t>
  </si>
  <si>
    <t>0803 065 2152</t>
  </si>
  <si>
    <t>ENUGU</t>
  </si>
  <si>
    <t>XC 590 WWR</t>
  </si>
  <si>
    <t>FEMI</t>
  </si>
  <si>
    <t>0902 127 1663</t>
  </si>
  <si>
    <t>WARRI</t>
  </si>
  <si>
    <t>DELTA</t>
  </si>
  <si>
    <t>FOUR (4)</t>
  </si>
  <si>
    <t>DAILY AGO LOADING AT MATRIX DEPOT - WARRI, ON 17TH, JAN., 2018 (INTERVENTION)</t>
  </si>
  <si>
    <t>DAILY AGO LOADING AT MATRIX DEPOT - WARRI, ON 18TH, JAN., 2018 (INTERVENTION)</t>
  </si>
  <si>
    <t>JAGABA</t>
  </si>
  <si>
    <t>TDU 184 XA</t>
  </si>
  <si>
    <t>FRIDAY</t>
  </si>
  <si>
    <t>0706 496 7797</t>
  </si>
  <si>
    <t>KWALE</t>
  </si>
  <si>
    <t>ONE (1)</t>
  </si>
  <si>
    <t>TRUCK</t>
  </si>
  <si>
    <t>EL-NUMED</t>
  </si>
  <si>
    <t>IND</t>
  </si>
  <si>
    <t>RRA 579 XA</t>
  </si>
  <si>
    <t>0803 953 4223</t>
  </si>
  <si>
    <t>KABBA</t>
  </si>
  <si>
    <t>KOGI</t>
  </si>
  <si>
    <t>AL-HUSSAIN</t>
  </si>
  <si>
    <t>JRT 601 XA</t>
  </si>
  <si>
    <t>PATRICK</t>
  </si>
  <si>
    <t>0703 850 4592</t>
  </si>
  <si>
    <t>DAILY AGO LOADING AT MATRIX DEPOT - WARRI, ON 19TH, JAN., 2018 (INTERVENTION)</t>
  </si>
  <si>
    <t>YABASS</t>
  </si>
  <si>
    <t>XC 671 WWR</t>
  </si>
  <si>
    <t>GIFT</t>
  </si>
  <si>
    <t>0813 887 8285</t>
  </si>
  <si>
    <t>GWA 415 YM</t>
  </si>
  <si>
    <t>BABAGI</t>
  </si>
  <si>
    <t>0803 319 0567</t>
  </si>
  <si>
    <t>JOS</t>
  </si>
  <si>
    <t>PLATEAU</t>
  </si>
  <si>
    <t>ZACOBASS</t>
  </si>
  <si>
    <t>XM 208 EPE</t>
  </si>
  <si>
    <t>FRANCIS</t>
  </si>
  <si>
    <t>0903 875 9979</t>
  </si>
  <si>
    <t>BONKA</t>
  </si>
  <si>
    <t>LSR 814 XA</t>
  </si>
  <si>
    <t>LORI</t>
  </si>
  <si>
    <t>0816 622 5121</t>
  </si>
  <si>
    <t>OWERRI</t>
  </si>
  <si>
    <t>IMO</t>
  </si>
  <si>
    <t>HIMRAG</t>
  </si>
  <si>
    <t>GRA 577 XA</t>
  </si>
  <si>
    <t>LUCKY</t>
  </si>
  <si>
    <t>0813 897 8553</t>
  </si>
  <si>
    <t>ORE</t>
  </si>
  <si>
    <t>ONDO</t>
  </si>
  <si>
    <t>J.J. INTEGRATED</t>
  </si>
  <si>
    <t>FKJ 257 XJ</t>
  </si>
  <si>
    <t>MOSES</t>
  </si>
  <si>
    <t>0817 156 3920</t>
  </si>
  <si>
    <t>TALLY</t>
  </si>
  <si>
    <t>AKD 731 XL</t>
  </si>
  <si>
    <t>GABRIEL</t>
  </si>
  <si>
    <t>0902 667 6212</t>
  </si>
  <si>
    <t>BENIN</t>
  </si>
  <si>
    <t>EDO</t>
  </si>
  <si>
    <t>UMAR</t>
  </si>
  <si>
    <t>DKA 869 ZU</t>
  </si>
  <si>
    <t>ABDULLA</t>
  </si>
  <si>
    <t>0803 333 8910</t>
  </si>
  <si>
    <t>GUSAU</t>
  </si>
  <si>
    <t>ZAMFARA</t>
  </si>
  <si>
    <t>OCKCHARD</t>
  </si>
  <si>
    <t>XB 271 KLK</t>
  </si>
  <si>
    <t>EDWIN</t>
  </si>
  <si>
    <t>0907 267 6300</t>
  </si>
  <si>
    <t>RASBALINGA</t>
  </si>
  <si>
    <t>AKD 236 XD</t>
  </si>
  <si>
    <t>OBUS</t>
  </si>
  <si>
    <t>0803 219 4443</t>
  </si>
  <si>
    <t>XQ 949 ABJ</t>
  </si>
  <si>
    <t>BLESSING</t>
  </si>
  <si>
    <t>0907 259 8892</t>
  </si>
  <si>
    <t>IBADAN</t>
  </si>
  <si>
    <t>OYO</t>
  </si>
  <si>
    <t>SAHU GLOBAL</t>
  </si>
  <si>
    <t>ASB 427 XA</t>
  </si>
  <si>
    <t>HENRY</t>
  </si>
  <si>
    <t>MIJABCO</t>
  </si>
  <si>
    <t>BEN 141 XY</t>
  </si>
  <si>
    <t>MONDAY</t>
  </si>
  <si>
    <t>0809 180 1091</t>
  </si>
  <si>
    <t>AFZ 600 XA</t>
  </si>
  <si>
    <t>XQ 150 LSD</t>
  </si>
  <si>
    <t>REUBEN</t>
  </si>
  <si>
    <t>0813 715 5898</t>
  </si>
  <si>
    <t>KAKANDA</t>
  </si>
  <si>
    <t>0816 987 4481</t>
  </si>
  <si>
    <t>KANO</t>
  </si>
  <si>
    <t>LKJ 722 XU</t>
  </si>
  <si>
    <t>AHMED</t>
  </si>
  <si>
    <t>0805 648 5348</t>
  </si>
  <si>
    <t>SULEJA</t>
  </si>
  <si>
    <t>NIGER</t>
  </si>
  <si>
    <t>MKA 845 ZF</t>
  </si>
  <si>
    <t>SIKIRU</t>
  </si>
  <si>
    <t>0703 825 8066</t>
  </si>
  <si>
    <t>KADUNA</t>
  </si>
  <si>
    <t>BOSECK</t>
  </si>
  <si>
    <t>BEN 129 ZW</t>
  </si>
  <si>
    <t>FOSSA</t>
  </si>
  <si>
    <t>0807 310 1941</t>
  </si>
  <si>
    <t>LOKOJA</t>
  </si>
  <si>
    <t>MASKA</t>
  </si>
  <si>
    <t>DKA 328 ZP</t>
  </si>
  <si>
    <t>OLU</t>
  </si>
  <si>
    <t>0803 584 3345</t>
  </si>
  <si>
    <t>JANGEBE</t>
  </si>
  <si>
    <t>GUS629XA</t>
  </si>
  <si>
    <t>FIFTEEN (15)</t>
  </si>
  <si>
    <t xml:space="preserve">TRUCKS </t>
  </si>
  <si>
    <t>DAILY AGO LOADING AT MATRIX DEPOT - WARRI, ON 20TH, JAN., 2018 (INTERVENTION)</t>
  </si>
  <si>
    <t>UMAR OIL</t>
  </si>
  <si>
    <t>FSK 85 XA</t>
  </si>
  <si>
    <t>SULEIM</t>
  </si>
  <si>
    <t>DKA 711 XA</t>
  </si>
  <si>
    <t>MUSA</t>
  </si>
  <si>
    <t>0803 560 6060</t>
  </si>
  <si>
    <t>DKA 888 XC</t>
  </si>
  <si>
    <t>KABORAK</t>
  </si>
  <si>
    <t>XB 451 JRT</t>
  </si>
  <si>
    <t>ANDY</t>
  </si>
  <si>
    <t>0803 802 7242</t>
  </si>
  <si>
    <t>ABAKALI</t>
  </si>
  <si>
    <t>DAILY AGO LOADING AT MATRIX DEPOT - WARRI, ON 22TH, JAN., 2018 (INTERVENTION)</t>
  </si>
  <si>
    <t>OHUNENE</t>
  </si>
  <si>
    <t>GRA 645 XA</t>
  </si>
  <si>
    <t>SD SENEW</t>
  </si>
  <si>
    <t>GRA 650 XA</t>
  </si>
  <si>
    <t>PETER</t>
  </si>
  <si>
    <t>NINE (9)</t>
  </si>
  <si>
    <t>DAILY AGO LOADING AT MATRIX DEPOT - WARRI, ON 23RD, JAN., 2018 (INTERVENTION)</t>
  </si>
  <si>
    <t>EL-MIRAGE</t>
  </si>
  <si>
    <t>XA 730 KGM</t>
  </si>
  <si>
    <t>SULE</t>
  </si>
  <si>
    <t>0803 095 9161</t>
  </si>
  <si>
    <t>KEBBI</t>
  </si>
  <si>
    <t>ROOSNAM</t>
  </si>
  <si>
    <t>USL 670 YA</t>
  </si>
  <si>
    <t>IBRAHIM</t>
  </si>
  <si>
    <t>SASSADA</t>
  </si>
  <si>
    <t>UBJ 517XA</t>
  </si>
  <si>
    <t xml:space="preserve">KOGI </t>
  </si>
  <si>
    <t>FST 704 XB</t>
  </si>
  <si>
    <t>EBONYI</t>
  </si>
  <si>
    <t>PAUL</t>
  </si>
  <si>
    <t>DANEEJOW</t>
  </si>
  <si>
    <t>AMOBI</t>
  </si>
  <si>
    <t>A.H.A. OIL</t>
  </si>
  <si>
    <t>DAILY AGO LOADING AT MATRIX DEPOT - WARRI, ON 24TH, JAN., 2018 (INTERVENTION)</t>
  </si>
  <si>
    <t>DTM 123 XA</t>
  </si>
  <si>
    <t>SURAJO</t>
  </si>
  <si>
    <t>0703 307 8139</t>
  </si>
  <si>
    <t>KAD.</t>
  </si>
  <si>
    <t>LEOK</t>
  </si>
  <si>
    <t>LSD 151 XF</t>
  </si>
  <si>
    <t>EMMA</t>
  </si>
  <si>
    <t>0805 790 0273</t>
  </si>
  <si>
    <t>EPE 154 XR</t>
  </si>
  <si>
    <t>ADEBAYO</t>
  </si>
  <si>
    <t>0806 580 9767</t>
  </si>
  <si>
    <t>KARAMCHI</t>
  </si>
  <si>
    <t>XB 212 DSZ</t>
  </si>
  <si>
    <t>EDDY</t>
  </si>
  <si>
    <t>0806 080 4162</t>
  </si>
  <si>
    <t>XC 265 EFR</t>
  </si>
  <si>
    <t>CHUKWU</t>
  </si>
  <si>
    <t>0803 212 5883</t>
  </si>
  <si>
    <t>SOBAZ</t>
  </si>
  <si>
    <t>KWC 217 XA</t>
  </si>
  <si>
    <t>CHRISOM</t>
  </si>
  <si>
    <t>0813 277 3537</t>
  </si>
  <si>
    <t>PHC.</t>
  </si>
  <si>
    <t>RIVERS</t>
  </si>
  <si>
    <t>MANSAZI</t>
  </si>
  <si>
    <t>RMY 220 XA</t>
  </si>
  <si>
    <t>SAHABI</t>
  </si>
  <si>
    <t>0806 319 4115</t>
  </si>
  <si>
    <t>RMY 212 XA</t>
  </si>
  <si>
    <t>ISMAIL</t>
  </si>
  <si>
    <t>PASALI</t>
  </si>
  <si>
    <t>JJN 296 XG</t>
  </si>
  <si>
    <t>0806 946 0493</t>
  </si>
  <si>
    <t>MOUSCO</t>
  </si>
  <si>
    <t>BMA 244 XA</t>
  </si>
  <si>
    <t>VICTOR</t>
  </si>
  <si>
    <t>0805 562 1372</t>
  </si>
  <si>
    <t>EKPOMA</t>
  </si>
  <si>
    <t>APP 867 XR</t>
  </si>
  <si>
    <t>LUGMAN</t>
  </si>
  <si>
    <t>0703 473 3542</t>
  </si>
  <si>
    <t>ZAMF.</t>
  </si>
  <si>
    <t>JANGEDE</t>
  </si>
  <si>
    <t>DKA 870 ZU</t>
  </si>
  <si>
    <t>AWAS</t>
  </si>
  <si>
    <t>ABANURAT</t>
  </si>
  <si>
    <t>AFN 542 XA</t>
  </si>
  <si>
    <t>BASHAM</t>
  </si>
  <si>
    <t>ALHERI</t>
  </si>
  <si>
    <t>DKA 132 ZT</t>
  </si>
  <si>
    <t>DANLADI</t>
  </si>
  <si>
    <t>0803 220 0993</t>
  </si>
  <si>
    <t>KAMOH</t>
  </si>
  <si>
    <t>WWR 66  XA</t>
  </si>
  <si>
    <t>DANIEL</t>
  </si>
  <si>
    <t>0806 068 8631</t>
  </si>
  <si>
    <t>UGHELLI</t>
  </si>
  <si>
    <t>BAM 142 XA</t>
  </si>
  <si>
    <t>ISA</t>
  </si>
  <si>
    <t>0803 522 0993</t>
  </si>
  <si>
    <t>SOKOTO</t>
  </si>
  <si>
    <t>GARBA</t>
  </si>
  <si>
    <t>SKK 319 XA</t>
  </si>
  <si>
    <t>IBAL PET.</t>
  </si>
  <si>
    <t>MAN 21 XA</t>
  </si>
  <si>
    <t>BASHURU</t>
  </si>
  <si>
    <t>0907 446 0004</t>
  </si>
  <si>
    <t>XD 376 DGE</t>
  </si>
  <si>
    <t>NASIRU</t>
  </si>
  <si>
    <t>0816 621 1983</t>
  </si>
  <si>
    <t>TOO 46 DT</t>
  </si>
  <si>
    <t>JUDE</t>
  </si>
  <si>
    <t>0803 765 0503</t>
  </si>
  <si>
    <t>AWK 505 XC</t>
  </si>
  <si>
    <t>AAA 74 XQ</t>
  </si>
  <si>
    <t>MICHAEL</t>
  </si>
  <si>
    <t>0810 479 3653</t>
  </si>
  <si>
    <t>ILORIN</t>
  </si>
  <si>
    <t>KWARA</t>
  </si>
  <si>
    <t>GODWIN</t>
  </si>
  <si>
    <t>0806 891 2248</t>
  </si>
  <si>
    <t>UROMI</t>
  </si>
  <si>
    <t>AKR 97 YT</t>
  </si>
  <si>
    <t>GBENGA</t>
  </si>
  <si>
    <t>0816 730 1586</t>
  </si>
  <si>
    <t>ZAR 742 XA</t>
  </si>
  <si>
    <t>TWENTY FIVE (25)</t>
  </si>
  <si>
    <t>DAILY AGO LOADING AT MATRIX DEPOT - WARRI, ON 25TH, JAN., 2018 (INTERVENTION)</t>
  </si>
  <si>
    <t>XY 369 JJJ</t>
  </si>
  <si>
    <t>ONYEKA</t>
  </si>
  <si>
    <t>0805 749 1804</t>
  </si>
  <si>
    <t>BEN 720 ZN</t>
  </si>
  <si>
    <t>BOLTON</t>
  </si>
  <si>
    <t>0706 661 6410</t>
  </si>
  <si>
    <t>JOE PET</t>
  </si>
  <si>
    <t>EPE 574 XL</t>
  </si>
  <si>
    <t>WOLE</t>
  </si>
  <si>
    <t>EL-MMIRAGE</t>
  </si>
  <si>
    <t>EPE 976 XH</t>
  </si>
  <si>
    <t>DAILY AGO LOADING AT MATRIX DEPOT - WARRI, ON 26TH, JAN., 2018 (INTERVENTION)</t>
  </si>
  <si>
    <t>MAIKABO</t>
  </si>
  <si>
    <t>FGG 947 YN</t>
  </si>
  <si>
    <t>OKE</t>
  </si>
  <si>
    <t>0802 2422 090</t>
  </si>
  <si>
    <t>KRD 555 XU</t>
  </si>
  <si>
    <t>YAKUBU</t>
  </si>
  <si>
    <t>AKURE</t>
  </si>
  <si>
    <t>KSF 772 XS</t>
  </si>
  <si>
    <t>AROWOLO</t>
  </si>
  <si>
    <t>LEH 604 XA</t>
  </si>
  <si>
    <t>0703 735 3508</t>
  </si>
  <si>
    <t>XB 313 EKE</t>
  </si>
  <si>
    <t>0706 899 7302</t>
  </si>
  <si>
    <t>ANAMBR.</t>
  </si>
  <si>
    <t>J.J. INTEGRAT</t>
  </si>
  <si>
    <t>0706 486 7888</t>
  </si>
  <si>
    <t>ROYAL ARMS</t>
  </si>
  <si>
    <t>AKR 513 YZ</t>
  </si>
  <si>
    <t>WISDOM</t>
  </si>
  <si>
    <t>0706 547 4937</t>
  </si>
  <si>
    <t>MISKEVOS</t>
  </si>
  <si>
    <t>XG 326 JJJ</t>
  </si>
  <si>
    <t>SHERIF</t>
  </si>
  <si>
    <t>0810 017 4296</t>
  </si>
  <si>
    <t>LOEK</t>
  </si>
  <si>
    <t>PTN 383 XD</t>
  </si>
  <si>
    <t>0806 651 8211</t>
  </si>
  <si>
    <t>WWR 477 ZU</t>
  </si>
  <si>
    <t>OJEVWE</t>
  </si>
  <si>
    <t>0803 232 9381</t>
  </si>
  <si>
    <t>JMT 464  YR</t>
  </si>
  <si>
    <t>YAHAYA</t>
  </si>
  <si>
    <t>0806 700 8485</t>
  </si>
  <si>
    <t>FEMAK</t>
  </si>
  <si>
    <t>SLK 416 XA</t>
  </si>
  <si>
    <t>RICK FOSTER</t>
  </si>
  <si>
    <t>FGG 694 YQ</t>
  </si>
  <si>
    <t>NNEWI</t>
  </si>
  <si>
    <t>MOOVA DEX</t>
  </si>
  <si>
    <t>JJJ 518 XE</t>
  </si>
  <si>
    <t>XX 196 JJJ</t>
  </si>
  <si>
    <t>DAILY AGO LOADING AT MATRIX DEPOT - WARRI, ON 27TH, JAN., 2018 (INTERVENTION)</t>
  </si>
  <si>
    <t>FAHAS</t>
  </si>
  <si>
    <t>GBZ437 XA</t>
  </si>
  <si>
    <t>ADEOYE</t>
  </si>
  <si>
    <t>BEN 814 YY</t>
  </si>
  <si>
    <t>KUNLE</t>
  </si>
  <si>
    <t>A,B. HAMZA</t>
  </si>
  <si>
    <t>DBT 462 XA</t>
  </si>
  <si>
    <t>0803 095 161</t>
  </si>
  <si>
    <t>JIGAWA</t>
  </si>
  <si>
    <t>MYAYU</t>
  </si>
  <si>
    <t>MKK 153 XA</t>
  </si>
  <si>
    <t>HABIU</t>
  </si>
  <si>
    <t>BAUCHI</t>
  </si>
  <si>
    <t>ALH.BUKAR M.</t>
  </si>
  <si>
    <t>BBJ 291 XA</t>
  </si>
  <si>
    <t>MURTALA</t>
  </si>
  <si>
    <t>0806 942 0660</t>
  </si>
  <si>
    <t>AIRE INTEGRAT</t>
  </si>
  <si>
    <t>DAL 543 YE</t>
  </si>
  <si>
    <t>ALMA</t>
  </si>
  <si>
    <t>GUGAL GEN.</t>
  </si>
  <si>
    <t>DAL 540 YE</t>
  </si>
  <si>
    <t>ABUBAK</t>
  </si>
  <si>
    <t>HADIMU</t>
  </si>
  <si>
    <t>LSD 09 XM</t>
  </si>
  <si>
    <t>GBADAMA</t>
  </si>
  <si>
    <t>0703 859 0237</t>
  </si>
  <si>
    <t>JMT 433 YR</t>
  </si>
  <si>
    <t>BAJAF GLOBAL</t>
  </si>
  <si>
    <t>HNG 95 XA</t>
  </si>
  <si>
    <t>YEMISI</t>
  </si>
  <si>
    <t>GWA821 YM</t>
  </si>
  <si>
    <t>0703 267 5097</t>
  </si>
  <si>
    <t>ZAR 593 XA</t>
  </si>
  <si>
    <t>AWAL</t>
  </si>
  <si>
    <t>ALIYU YAU</t>
  </si>
  <si>
    <t>LSD 234 XC</t>
  </si>
  <si>
    <t>RASHEED</t>
  </si>
  <si>
    <t>0803 601 2020</t>
  </si>
  <si>
    <t>KANKADA</t>
  </si>
  <si>
    <t>UBJ 190 XA</t>
  </si>
  <si>
    <t>SHEFIU</t>
  </si>
  <si>
    <t>RUFLAT</t>
  </si>
  <si>
    <t>USL 308 XB</t>
  </si>
  <si>
    <t>OJO</t>
  </si>
  <si>
    <t>0703 653 9589</t>
  </si>
  <si>
    <t>EKY 319 XL</t>
  </si>
  <si>
    <t>ONA</t>
  </si>
  <si>
    <t>0803 730 9556</t>
  </si>
  <si>
    <t xml:space="preserve">XA 551 PHC </t>
  </si>
  <si>
    <t>0806 939 9191</t>
  </si>
  <si>
    <t>AUCHI</t>
  </si>
  <si>
    <t>BANEN  BEAM.</t>
  </si>
  <si>
    <t>REE 458 XA</t>
  </si>
  <si>
    <t>ERIC</t>
  </si>
  <si>
    <t>0803 113 5496</t>
  </si>
  <si>
    <t>MIZANK</t>
  </si>
  <si>
    <t>BEN 140 XY</t>
  </si>
  <si>
    <t>WILFRED</t>
  </si>
  <si>
    <t>0701 752 5678</t>
  </si>
  <si>
    <t>DSZ 409 XA</t>
  </si>
  <si>
    <t>JOHN</t>
  </si>
  <si>
    <t>AMID OIL</t>
  </si>
  <si>
    <t>DSZ128 XA</t>
  </si>
  <si>
    <t>EFR 313 ZQ</t>
  </si>
  <si>
    <t>TWENTY THREE(23)</t>
  </si>
  <si>
    <t>DAILY AGO LOADING AT MATRIX DEPOT - WARRI, ON 29TH, JAN., 2018 (INTERVENTION)</t>
  </si>
  <si>
    <t>BARBIZON</t>
  </si>
  <si>
    <t>YEN846XA</t>
  </si>
  <si>
    <t>ONYECHERE</t>
  </si>
  <si>
    <t>0806 025 9357</t>
  </si>
  <si>
    <t>WWR333XA</t>
  </si>
  <si>
    <t>OMOTAYO</t>
  </si>
  <si>
    <t>0810 0732 606</t>
  </si>
  <si>
    <t>OWO</t>
  </si>
  <si>
    <t>PHC</t>
  </si>
  <si>
    <t>SIDI IBRAHIM</t>
  </si>
  <si>
    <t>BWR491XD</t>
  </si>
  <si>
    <t>ABUBAKA</t>
  </si>
  <si>
    <t>0708 5441 272</t>
  </si>
  <si>
    <t>RBC986XB</t>
  </si>
  <si>
    <t>WWR477ZU</t>
  </si>
  <si>
    <t>0803 2329 381</t>
  </si>
  <si>
    <t>DAN KALAMBE</t>
  </si>
  <si>
    <t>MLF63XA</t>
  </si>
  <si>
    <t>0809 5673 345</t>
  </si>
  <si>
    <t>MAN53XA</t>
  </si>
  <si>
    <t>0805 2728 955</t>
  </si>
  <si>
    <t>MLF61XA</t>
  </si>
  <si>
    <t>0706 8576 977</t>
  </si>
  <si>
    <t>RILWANU</t>
  </si>
  <si>
    <t>MAN52XA</t>
  </si>
  <si>
    <t>SANI</t>
  </si>
  <si>
    <t>0805 7897 788</t>
  </si>
  <si>
    <t>TAZACO</t>
  </si>
  <si>
    <t>MKA24ZF</t>
  </si>
  <si>
    <t>ZAR598XA</t>
  </si>
  <si>
    <t>JAMILU</t>
  </si>
  <si>
    <t>0813 8032 114</t>
  </si>
  <si>
    <t>SUNNY</t>
  </si>
  <si>
    <t>0807 8338 733</t>
  </si>
  <si>
    <t>MUHAMMED</t>
  </si>
  <si>
    <t>0803 5606 078</t>
  </si>
  <si>
    <t>TWENTY THREE(11)</t>
  </si>
  <si>
    <t>DAILY AGO LOADING AT MATRIX DEPOT - WARRI, ON 30TH, JAN., 2018 (INTERVENTION)</t>
  </si>
  <si>
    <t>DANLAMI PET</t>
  </si>
  <si>
    <t>KJA673XA</t>
  </si>
  <si>
    <t>TIMOTHY</t>
  </si>
  <si>
    <t>0803 6134 421</t>
  </si>
  <si>
    <t>KONO</t>
  </si>
  <si>
    <t>WWR406XA</t>
  </si>
  <si>
    <t>ASA</t>
  </si>
  <si>
    <t>0802 5214 230</t>
  </si>
  <si>
    <t>OSHOGB</t>
  </si>
  <si>
    <t>OSUN</t>
  </si>
  <si>
    <t>SKL642XA</t>
  </si>
  <si>
    <t>CHRISTOPHER</t>
  </si>
  <si>
    <t>0703 4321 989</t>
  </si>
  <si>
    <t>LSR703XB</t>
  </si>
  <si>
    <t>YEMI</t>
  </si>
  <si>
    <t>0705 8114 818</t>
  </si>
  <si>
    <t>DKA 421ZT</t>
  </si>
  <si>
    <t>LEH604XA</t>
  </si>
  <si>
    <t>0703 7353 508</t>
  </si>
  <si>
    <t>ALOBA GLOBAL</t>
  </si>
  <si>
    <t>MKA723XB</t>
  </si>
  <si>
    <t>0803 2328 258</t>
  </si>
  <si>
    <t>XR974EPE</t>
  </si>
  <si>
    <t>OVOKE</t>
  </si>
  <si>
    <t>0806 0319 390</t>
  </si>
  <si>
    <t>BAYELSA</t>
  </si>
  <si>
    <t>YANAGUA</t>
  </si>
  <si>
    <t>BKK440XA</t>
  </si>
  <si>
    <t>MOHAMMED</t>
  </si>
  <si>
    <t>0803 9430 381</t>
  </si>
  <si>
    <t>KMC332YD</t>
  </si>
  <si>
    <t>HAFIZU</t>
  </si>
  <si>
    <t>0814 5756 017</t>
  </si>
  <si>
    <t>MUS503XL</t>
  </si>
  <si>
    <t>CLEMENT</t>
  </si>
  <si>
    <t>0803 6171 084</t>
  </si>
  <si>
    <t>IFE</t>
  </si>
  <si>
    <t>AKK171YT</t>
  </si>
  <si>
    <t>WASIU</t>
  </si>
  <si>
    <t>0703 0708 825</t>
  </si>
  <si>
    <t>KMA244XA</t>
  </si>
  <si>
    <t>0703 3474 262</t>
  </si>
  <si>
    <t>ALIYU</t>
  </si>
  <si>
    <t>A.I DANTARBKI</t>
  </si>
  <si>
    <t>FUF788XA</t>
  </si>
  <si>
    <t>0814 6881 895</t>
  </si>
  <si>
    <t>IDOWU TOMOLA</t>
  </si>
  <si>
    <t>AY&amp; SONS</t>
  </si>
  <si>
    <t>UGH590XA</t>
  </si>
  <si>
    <t>OWOLASI</t>
  </si>
  <si>
    <t>0803 0721 086</t>
  </si>
  <si>
    <t>GWA649YM</t>
  </si>
  <si>
    <t>HAMZA</t>
  </si>
  <si>
    <t>0803 3338 910</t>
  </si>
  <si>
    <t>FAHAS PET</t>
  </si>
  <si>
    <t>DGE414XB</t>
  </si>
  <si>
    <t>0816 9875 706</t>
  </si>
  <si>
    <t>LOGD</t>
  </si>
  <si>
    <t>KAL29XA</t>
  </si>
  <si>
    <t>BABA</t>
  </si>
  <si>
    <t>0803 6634 911</t>
  </si>
  <si>
    <t>BENUE</t>
  </si>
  <si>
    <t>MAKURDI</t>
  </si>
  <si>
    <t>GARBA KUCHI</t>
  </si>
  <si>
    <t>BAM142XA</t>
  </si>
  <si>
    <t>ISAH</t>
  </si>
  <si>
    <t>0708 9182 250</t>
  </si>
  <si>
    <t>MEVON</t>
  </si>
  <si>
    <t>BEN333XC</t>
  </si>
  <si>
    <t>0706 8731 302</t>
  </si>
  <si>
    <t>YAASHMAN</t>
  </si>
  <si>
    <t>KKT124XA</t>
  </si>
  <si>
    <t>0813 6677 313</t>
  </si>
  <si>
    <t>SUABCO</t>
  </si>
  <si>
    <t>MKA40ZF</t>
  </si>
  <si>
    <t>0803 2791 079</t>
  </si>
  <si>
    <t>MKA46ZF</t>
  </si>
  <si>
    <t>DAILY AGO LOADING AT MATRIX DEPOT - WARRI, ON 31TH, JAN., 2018 (INTERVENTION)</t>
  </si>
  <si>
    <t>OKABA OIL</t>
  </si>
  <si>
    <t>MKA121ZB</t>
  </si>
  <si>
    <t>BASHIRU</t>
  </si>
  <si>
    <t>0703 2675 097</t>
  </si>
  <si>
    <t>XQ67AGL</t>
  </si>
  <si>
    <t>0806 3934 775</t>
  </si>
  <si>
    <t>JEF OIL</t>
  </si>
  <si>
    <t>WWR736ZU</t>
  </si>
  <si>
    <t>0805 6684 626</t>
  </si>
  <si>
    <t>IKARE</t>
  </si>
  <si>
    <t>CHILEX PET</t>
  </si>
  <si>
    <t>LSR915XN</t>
  </si>
  <si>
    <t>OTUMBA</t>
  </si>
  <si>
    <t>0703 1146 244</t>
  </si>
  <si>
    <t>KJA637XA</t>
  </si>
  <si>
    <t>AKIN</t>
  </si>
  <si>
    <t>0803 6742 192</t>
  </si>
  <si>
    <t>A.Y &amp; SONS</t>
  </si>
  <si>
    <t>KSF802XK</t>
  </si>
  <si>
    <t>CHIDOZIE</t>
  </si>
  <si>
    <t>0803 5870 163</t>
  </si>
  <si>
    <t>LAGOS</t>
  </si>
  <si>
    <t>RASHIDI</t>
  </si>
  <si>
    <t>EFR313ZQ</t>
  </si>
  <si>
    <t>0806 9657 288</t>
  </si>
  <si>
    <t>MAN23XA</t>
  </si>
  <si>
    <t>BABANGIDA</t>
  </si>
  <si>
    <t>0803 1996 637</t>
  </si>
  <si>
    <t>KWL253YH</t>
  </si>
  <si>
    <t>SUIDU</t>
  </si>
  <si>
    <t>0708 1272 443</t>
  </si>
  <si>
    <t>KMA381XA</t>
  </si>
  <si>
    <t>ABDUL</t>
  </si>
  <si>
    <t>0907 2655 114</t>
  </si>
  <si>
    <t>BALMO GLOBAL</t>
  </si>
  <si>
    <t>LFA308XA</t>
  </si>
  <si>
    <t>MUAZU</t>
  </si>
  <si>
    <t>0813 7262 758</t>
  </si>
  <si>
    <t>MAKURD</t>
  </si>
  <si>
    <t>0703 0733 292</t>
  </si>
  <si>
    <t>A.T DANTARBKI</t>
  </si>
  <si>
    <t>DKA864ZU</t>
  </si>
  <si>
    <t>NUHU</t>
  </si>
  <si>
    <t>0802 3903 465</t>
  </si>
  <si>
    <t>NND94XA</t>
  </si>
  <si>
    <t>0813 7592 511</t>
  </si>
  <si>
    <t>GARIMA</t>
  </si>
  <si>
    <t>LFA707XB</t>
  </si>
  <si>
    <t>DAITALO</t>
  </si>
  <si>
    <t>0808 4811 113</t>
  </si>
  <si>
    <t>MINNA</t>
  </si>
  <si>
    <t>MAIWADA PET</t>
  </si>
  <si>
    <t>WWR735ZU</t>
  </si>
  <si>
    <t>NIYI</t>
  </si>
  <si>
    <t>0811 2329 981</t>
  </si>
  <si>
    <t>ABUJA</t>
  </si>
  <si>
    <t>DMA302XA</t>
  </si>
  <si>
    <t>ZUBAIRU</t>
  </si>
  <si>
    <t>0816 9693 549</t>
  </si>
  <si>
    <t>SLK642XA</t>
  </si>
  <si>
    <t>0703 5180 650</t>
  </si>
  <si>
    <t>KARAMCHI PET</t>
  </si>
  <si>
    <t>XN554FKJ</t>
  </si>
  <si>
    <t>KIYINDE</t>
  </si>
  <si>
    <t>SOLID MARK</t>
  </si>
  <si>
    <t>AKR371YN</t>
  </si>
  <si>
    <t>SEMIU</t>
  </si>
  <si>
    <t>0810 2386 941</t>
  </si>
  <si>
    <t>GKB144XA</t>
  </si>
  <si>
    <t>MUFU</t>
  </si>
  <si>
    <t>0811 0238 694</t>
  </si>
  <si>
    <t>ABDALLAH ABAJI</t>
  </si>
  <si>
    <t>SAP994XA</t>
  </si>
  <si>
    <t>0706 7177 969</t>
  </si>
  <si>
    <t>MKA233XH</t>
  </si>
  <si>
    <t>0703 8754 830</t>
  </si>
  <si>
    <t>ABDULKADIR OIL</t>
  </si>
  <si>
    <t>XD376DGE</t>
  </si>
  <si>
    <t>0816 1612 937</t>
  </si>
  <si>
    <t>GURJIYA</t>
  </si>
  <si>
    <t>APP384XJ</t>
  </si>
  <si>
    <t>MONSUR</t>
  </si>
  <si>
    <t>WWR833ZU</t>
  </si>
  <si>
    <t>0808 9176 389</t>
  </si>
  <si>
    <t>EPE948XD</t>
  </si>
  <si>
    <t>AUDU</t>
  </si>
  <si>
    <t>LKJ722XU</t>
  </si>
  <si>
    <t>0805 6485 308</t>
  </si>
  <si>
    <t>ASFA AUTO</t>
  </si>
  <si>
    <t>EFR312ZQ</t>
  </si>
  <si>
    <t>EZE</t>
  </si>
  <si>
    <t>0706 4229 206</t>
  </si>
  <si>
    <t>IDAH</t>
  </si>
  <si>
    <t>MUS999XP</t>
  </si>
  <si>
    <t>MARUF</t>
  </si>
  <si>
    <t>0802 3510 846</t>
  </si>
  <si>
    <t>DAILY AGO LOADING AT MATRIX DEPOT - WARRI, ON 01, FEB., 2018 (INTERVENTION)</t>
  </si>
  <si>
    <t>RATED</t>
  </si>
  <si>
    <t>FST402XN</t>
  </si>
  <si>
    <t>ESE</t>
  </si>
  <si>
    <t>0803 5705 262</t>
  </si>
  <si>
    <t>XX684EPE</t>
  </si>
  <si>
    <t>OKIEMUTE</t>
  </si>
  <si>
    <t>0818 4224 696</t>
  </si>
  <si>
    <t>DOLAPEX</t>
  </si>
  <si>
    <t>USL10YA</t>
  </si>
  <si>
    <t>KELECHI</t>
  </si>
  <si>
    <t>0908 1034 316</t>
  </si>
  <si>
    <t>SOLIDMARK</t>
  </si>
  <si>
    <t>LSD151XF</t>
  </si>
  <si>
    <t>EMMANUEL</t>
  </si>
  <si>
    <t>0805 7900 835</t>
  </si>
  <si>
    <t>EPE154XR</t>
  </si>
  <si>
    <t>GANIYU</t>
  </si>
  <si>
    <t>0703 6314 555</t>
  </si>
  <si>
    <t>KORIS</t>
  </si>
  <si>
    <t>JJJ302XP</t>
  </si>
  <si>
    <t>SULEIMAN</t>
  </si>
  <si>
    <t>0803 1123 041</t>
  </si>
  <si>
    <t>EFR619XA</t>
  </si>
  <si>
    <t>SOLO</t>
  </si>
  <si>
    <t>JULDAN</t>
  </si>
  <si>
    <t>SMK180XF</t>
  </si>
  <si>
    <t>KABIRU</t>
  </si>
  <si>
    <t>0802 7392 760</t>
  </si>
  <si>
    <t>KOKO</t>
  </si>
  <si>
    <t>AKD731XL</t>
  </si>
  <si>
    <t>0902 6676 212</t>
  </si>
  <si>
    <t>SKL111XA</t>
  </si>
  <si>
    <t>0706 3731 701</t>
  </si>
  <si>
    <t>PTI</t>
  </si>
  <si>
    <t>NJIKOKA OIL</t>
  </si>
  <si>
    <t>JJJ303XP</t>
  </si>
  <si>
    <t>0811 7479 401</t>
  </si>
  <si>
    <t>KRD470XT</t>
  </si>
  <si>
    <t>ABDULAHI</t>
  </si>
  <si>
    <t>0817 6507 312</t>
  </si>
  <si>
    <t>KTU435XQ</t>
  </si>
  <si>
    <t>AYO</t>
  </si>
  <si>
    <t>0806 7815 400</t>
  </si>
  <si>
    <t>GGE750XG</t>
  </si>
  <si>
    <t>OBASORI</t>
  </si>
  <si>
    <t>0909 7919 692</t>
  </si>
  <si>
    <t>YA841FKJ</t>
  </si>
  <si>
    <t>DELE</t>
  </si>
  <si>
    <t>0905 9988 109</t>
  </si>
  <si>
    <t>ASFA</t>
  </si>
  <si>
    <t>AKR391XA</t>
  </si>
  <si>
    <t>SORFA</t>
  </si>
  <si>
    <t>0705 0297 260</t>
  </si>
  <si>
    <t>USL14YA</t>
  </si>
  <si>
    <t>GODFREY</t>
  </si>
  <si>
    <t>0803 3696 713</t>
  </si>
  <si>
    <t>RAFMORE</t>
  </si>
  <si>
    <t>KTU575XN</t>
  </si>
  <si>
    <t>AZUKA</t>
  </si>
  <si>
    <t>0703 7936 213</t>
  </si>
  <si>
    <t>A.M MADUGU</t>
  </si>
  <si>
    <t>FUR291XA</t>
  </si>
  <si>
    <t>0807 7773 824</t>
  </si>
  <si>
    <t>FKJ474XN</t>
  </si>
  <si>
    <t>0803 3518 642</t>
  </si>
  <si>
    <t>TWENTY THREE(21)</t>
  </si>
  <si>
    <t>DAILY AGO LOADING AT MATRIX DEPOT - WARRI, ON 2nd, FEB., 2018 (INTERVENTION)</t>
  </si>
  <si>
    <t>0813 6139 485</t>
  </si>
  <si>
    <t>XS843BEN</t>
  </si>
  <si>
    <t>0803 7660 455</t>
  </si>
  <si>
    <t>0704 8320 111</t>
  </si>
  <si>
    <t>AKOKO</t>
  </si>
  <si>
    <t>OKOR &amp; SONS</t>
  </si>
  <si>
    <t>ZAR835XA</t>
  </si>
  <si>
    <t>AMINU</t>
  </si>
  <si>
    <t>0806 9510 155</t>
  </si>
  <si>
    <t>MKA439XH</t>
  </si>
  <si>
    <t>0803 4960 026</t>
  </si>
  <si>
    <t>SNK88XA</t>
  </si>
  <si>
    <t>YUSUF</t>
  </si>
  <si>
    <t>0803 2817 936</t>
  </si>
  <si>
    <t>BEN141XY</t>
  </si>
  <si>
    <t>0805 5690 404</t>
  </si>
  <si>
    <t>UGH390XA</t>
  </si>
  <si>
    <t>ATINSOLA</t>
  </si>
  <si>
    <t>ZUR512XA</t>
  </si>
  <si>
    <t>0705 560 2002</t>
  </si>
  <si>
    <t>BDG917XS</t>
  </si>
  <si>
    <t>ONOS</t>
  </si>
  <si>
    <t>0803 5330 390</t>
  </si>
  <si>
    <t>AGBOR</t>
  </si>
  <si>
    <t>FATAHIDE GLOBL</t>
  </si>
  <si>
    <t>RRN482XA</t>
  </si>
  <si>
    <t>0806 0357 225</t>
  </si>
  <si>
    <t>LND876XW</t>
  </si>
  <si>
    <t>SUNDAY</t>
  </si>
  <si>
    <t>0706 5546 776</t>
  </si>
  <si>
    <t>XD467WWR</t>
  </si>
  <si>
    <t>CHRITIAN</t>
  </si>
  <si>
    <t>0810 5991 287</t>
  </si>
  <si>
    <t>ALI-MUSA</t>
  </si>
  <si>
    <t>AGB190XA</t>
  </si>
  <si>
    <t>RAFIU</t>
  </si>
  <si>
    <t>0705 8034 241</t>
  </si>
  <si>
    <t>AKR LIMITED</t>
  </si>
  <si>
    <t>FR09ZQ</t>
  </si>
  <si>
    <t>ADENIYI</t>
  </si>
  <si>
    <t>0806 4225 430</t>
  </si>
  <si>
    <t>DKA310ZP</t>
  </si>
  <si>
    <t>DEBI</t>
  </si>
  <si>
    <t>0806 6961 839</t>
  </si>
  <si>
    <t>ABBEY CORP.</t>
  </si>
  <si>
    <t>FSK44XA</t>
  </si>
  <si>
    <t>0703 8004 477</t>
  </si>
  <si>
    <t>BRK994XA</t>
  </si>
  <si>
    <t>BALA</t>
  </si>
  <si>
    <t>0905 3403 496</t>
  </si>
  <si>
    <t>XX196JJJ</t>
  </si>
  <si>
    <t>0706 4477 515</t>
  </si>
  <si>
    <t>PBT714XL</t>
  </si>
  <si>
    <t>0806 7032 234</t>
  </si>
  <si>
    <t>N0. OF TRUCKS(19)</t>
  </si>
  <si>
    <t xml:space="preserve"> ALI MUSA</t>
  </si>
  <si>
    <t>LSD984XA</t>
  </si>
  <si>
    <t>080 61568953</t>
  </si>
  <si>
    <t>ADO EKITI</t>
  </si>
  <si>
    <t>EKITI</t>
  </si>
  <si>
    <t>DAILY AGO LOADING AT MATRIX DEPOT - WARRI, ON 09, FEB., 2018 (INTERVENTION)</t>
  </si>
  <si>
    <t>DANKANI</t>
  </si>
  <si>
    <t>PRINCE</t>
  </si>
  <si>
    <t>080 60319390</t>
  </si>
  <si>
    <t>YENEGUO</t>
  </si>
  <si>
    <t>090 53259775</t>
  </si>
  <si>
    <t>DAILY AGO LOADING AT MATRIX DEPOT - WARRI, ON 12, FEB., 2018 (INTERVENTION)</t>
  </si>
  <si>
    <t>TREASUR ALLI</t>
  </si>
  <si>
    <t>EKY889XP</t>
  </si>
  <si>
    <t>DAILY AGO LOADING AT MATRIX DEPOT - WARRI, ON 13, FEB., 2018 (INTERVENTION)</t>
  </si>
  <si>
    <t xml:space="preserve"> TREASURE ALLI</t>
  </si>
  <si>
    <t>AKR613YW</t>
  </si>
  <si>
    <t>OLUDARE</t>
  </si>
  <si>
    <t>080 35359842</t>
  </si>
  <si>
    <t>ADO EKT</t>
  </si>
  <si>
    <t>DAILY AGO LOADING AT MATRIX DEPOT - WARRI, ON 14, FEB., 2018 (INTERVENTION)</t>
  </si>
  <si>
    <t>MASKA PET</t>
  </si>
  <si>
    <t>ZAR728XA</t>
  </si>
  <si>
    <t>070 83370129</t>
  </si>
  <si>
    <t>N0. OF TRUCKS(1)</t>
  </si>
  <si>
    <t>N0. OF TRUCKS(02)VTRUCKS</t>
  </si>
  <si>
    <t xml:space="preserve">NO AGO LOAD OUT FROM JAN 1 TO JAN 16, JAN 21ST AND JAN 28, 2018. MT OCEANA DISCHARGED A TOAL QUANITY OF ABOUT 12,596,246.00 LITRES AT MATRIX FOR THROUGHPUT SUCCESSES </t>
  </si>
  <si>
    <t>SEVEN (7) TRUCKS</t>
  </si>
  <si>
    <t>FOUR(4) TRUCKS</t>
  </si>
  <si>
    <t>DAILY AGO LOADING AT MATRIX DEPOT - WARRI, ON 16, FEB., 2018 (INTERVENTION)</t>
  </si>
  <si>
    <t>TRIUMPH</t>
  </si>
  <si>
    <t>KJA210XU</t>
  </si>
  <si>
    <t>070 89003786</t>
  </si>
  <si>
    <t>IKIRUN</t>
  </si>
  <si>
    <t>JORICKS</t>
  </si>
  <si>
    <t>XE440JJT</t>
  </si>
  <si>
    <t>33,OOO</t>
  </si>
  <si>
    <t>081 06970841</t>
  </si>
  <si>
    <t>ASABA</t>
  </si>
  <si>
    <t>XK780UWN</t>
  </si>
  <si>
    <t>LINUS</t>
  </si>
  <si>
    <t>081 53224755</t>
  </si>
  <si>
    <t>HAMACO</t>
  </si>
  <si>
    <t>ASB426XA</t>
  </si>
  <si>
    <t>AMADU</t>
  </si>
  <si>
    <t>081 45086338</t>
  </si>
  <si>
    <t>DAILY AGO LOADING AT MATRIX DEPOT - WARRI, ON 17TH, FEB., 2018 (INTERVENTION)</t>
  </si>
  <si>
    <t>BLUECRYSTAL OIL</t>
  </si>
  <si>
    <t>XB313EFR</t>
  </si>
  <si>
    <t>0803 6058 292</t>
  </si>
  <si>
    <t>ANAMABRA</t>
  </si>
  <si>
    <t>DAILY AGO LOADING AT MATRIX DEPOT - WARRI, ON 20, FEB., 2018 (INTERVENTION)</t>
  </si>
  <si>
    <t>BEN276XC</t>
  </si>
  <si>
    <t>KINGSLEY</t>
  </si>
  <si>
    <t>080 53469467</t>
  </si>
  <si>
    <t>DAKANI</t>
  </si>
  <si>
    <t>XA270WWR</t>
  </si>
  <si>
    <t>PROGRESS</t>
  </si>
  <si>
    <t>070 65590377</t>
  </si>
  <si>
    <t>DKA868ZU</t>
  </si>
  <si>
    <t>ADAMU</t>
  </si>
  <si>
    <t>080 63216683</t>
  </si>
  <si>
    <t>DKA869ZU</t>
  </si>
  <si>
    <t>ABDULLAHI</t>
  </si>
  <si>
    <t>090 38614298</t>
  </si>
  <si>
    <t>DOZZMAN</t>
  </si>
  <si>
    <t>AGL493XC</t>
  </si>
  <si>
    <t>PH</t>
  </si>
  <si>
    <t>EC DONAZ</t>
  </si>
  <si>
    <t>080 32270754</t>
  </si>
  <si>
    <t>CEAPEES</t>
  </si>
  <si>
    <t>BMA316XA</t>
  </si>
  <si>
    <t>RICHARD</t>
  </si>
  <si>
    <t>080 60829039</t>
  </si>
  <si>
    <t>BEN144XB</t>
  </si>
  <si>
    <t>080 78117425</t>
  </si>
  <si>
    <t>DAILY AGO LOADING AT MATRIX DEPOT - WARRI, ON 21, FEB., 2018 (INTERVENTION)</t>
  </si>
  <si>
    <t>SULE MASH</t>
  </si>
  <si>
    <t>DKG2277ZU</t>
  </si>
  <si>
    <t>SULEMAN</t>
  </si>
  <si>
    <t>080 91235068</t>
  </si>
  <si>
    <t>JEG336XA</t>
  </si>
  <si>
    <t>ABUBAKAR</t>
  </si>
  <si>
    <t>080 62423363</t>
  </si>
  <si>
    <t>SKL361XA</t>
  </si>
  <si>
    <t>JOHNSON</t>
  </si>
  <si>
    <t>081 64151132</t>
  </si>
  <si>
    <t>YENAGOA</t>
  </si>
  <si>
    <t>DAILY AGO LOADING AT MATRIX DEPOT - WARRI, ON 22, FEB., 2018 (INTERVENTION)</t>
  </si>
  <si>
    <t>UHGELLI</t>
  </si>
  <si>
    <t>GKB136XA</t>
  </si>
  <si>
    <t>ROTIMI</t>
  </si>
  <si>
    <t>ILE IFE</t>
  </si>
  <si>
    <t>OGUN</t>
  </si>
  <si>
    <t>RIQUEST</t>
  </si>
  <si>
    <t>TAHIR INVT</t>
  </si>
  <si>
    <t>FKJ475XN</t>
  </si>
  <si>
    <t>ASSAM</t>
  </si>
  <si>
    <t>FKJ473XN</t>
  </si>
  <si>
    <t>MASU</t>
  </si>
  <si>
    <t>FURASAT EYE</t>
  </si>
  <si>
    <t>XA325GBJ</t>
  </si>
  <si>
    <t>KAYODE</t>
  </si>
  <si>
    <t>IDO EKITI</t>
  </si>
  <si>
    <t>EC DONEZ</t>
  </si>
  <si>
    <t>AKR371YW</t>
  </si>
  <si>
    <t>ASIMU</t>
  </si>
  <si>
    <t>TAHIR INVEST</t>
  </si>
  <si>
    <t>GME663XX</t>
  </si>
  <si>
    <t>TINENU</t>
  </si>
  <si>
    <t>070 38590237</t>
  </si>
  <si>
    <t>AGL40XC</t>
  </si>
  <si>
    <t>SOLOMON</t>
  </si>
  <si>
    <t>080 60176521</t>
  </si>
  <si>
    <t>FCT</t>
  </si>
  <si>
    <t>TAHIR INV</t>
  </si>
  <si>
    <t>DGS90XA</t>
  </si>
  <si>
    <t>070 85441272</t>
  </si>
  <si>
    <t>KRYSTAL</t>
  </si>
  <si>
    <t>EFR322XA</t>
  </si>
  <si>
    <t>TEKVWE</t>
  </si>
  <si>
    <t>081 51488456</t>
  </si>
  <si>
    <t>BEN144XA</t>
  </si>
  <si>
    <t>080 76810393</t>
  </si>
  <si>
    <t>DAILY AGO LOADING AT MATRIX DEPOT - WARRI, ON 23, FEB., 2018</t>
  </si>
  <si>
    <t>N0. OF TRUCKS(3)</t>
  </si>
  <si>
    <t>N0. OF TRUCKS(9)</t>
  </si>
  <si>
    <t>DAILY AGO LOADING AT MATRIX DEPOT - WARRI, ON 24, FEB., 2018 (INTERVENTION)</t>
  </si>
  <si>
    <t>FKJ936XT</t>
  </si>
  <si>
    <t>ABDULSALAM</t>
  </si>
  <si>
    <t>081 34427178</t>
  </si>
  <si>
    <t>080 34382994</t>
  </si>
  <si>
    <t>FSK101XA</t>
  </si>
  <si>
    <t>080 60357225</t>
  </si>
  <si>
    <t>KASTINA</t>
  </si>
  <si>
    <t>EKP59XA</t>
  </si>
  <si>
    <t>AUSTINE</t>
  </si>
  <si>
    <t>080 51412239</t>
  </si>
  <si>
    <t>MNA979XA</t>
  </si>
  <si>
    <t>RABIUE</t>
  </si>
  <si>
    <t>070 38754830</t>
  </si>
  <si>
    <t>XA296WDP</t>
  </si>
  <si>
    <t>FELIX</t>
  </si>
  <si>
    <t>070 68897357</t>
  </si>
  <si>
    <t>N0. OF TRUCKS(06)</t>
  </si>
  <si>
    <t>INEPENDENT</t>
  </si>
  <si>
    <t>DAILY AGO LOADING AT MATRIX DEPOT - WARRI, ON 26, FEB., 2018 (INTERVENTION)</t>
  </si>
  <si>
    <t>B O NNOLUM</t>
  </si>
  <si>
    <t>NKE388XA</t>
  </si>
  <si>
    <t>DICKSON</t>
  </si>
  <si>
    <t>070 6094552</t>
  </si>
  <si>
    <t>ENIGU</t>
  </si>
  <si>
    <t>IMPETUS MARCH</t>
  </si>
  <si>
    <t>LSR755XQ</t>
  </si>
  <si>
    <t>CHUKWUMA</t>
  </si>
  <si>
    <t>080 39374004</t>
  </si>
  <si>
    <t>ONITSA</t>
  </si>
  <si>
    <t>NARAYI</t>
  </si>
  <si>
    <t>WILSON</t>
  </si>
  <si>
    <t>080 74878617</t>
  </si>
  <si>
    <t>AGBO</t>
  </si>
  <si>
    <t>JRT601XA</t>
  </si>
  <si>
    <t>HARRISON</t>
  </si>
  <si>
    <t>080 50704177</t>
  </si>
  <si>
    <t xml:space="preserve">BO NNOLUM </t>
  </si>
  <si>
    <t>NKE390XA</t>
  </si>
  <si>
    <t>EMEKA</t>
  </si>
  <si>
    <t>080 30781280</t>
  </si>
  <si>
    <t>YD821KJA</t>
  </si>
  <si>
    <t>JERRY</t>
  </si>
  <si>
    <t>SULE MASHASHA</t>
  </si>
  <si>
    <t>FSK19XA</t>
  </si>
  <si>
    <t>ABBA</t>
  </si>
  <si>
    <t>080 23443607</t>
  </si>
  <si>
    <t>HASCO</t>
  </si>
  <si>
    <t>JEG331XA</t>
  </si>
  <si>
    <t>080 69215012</t>
  </si>
  <si>
    <t>B/KEBBI</t>
  </si>
  <si>
    <t>U.S.KOKO</t>
  </si>
  <si>
    <t>BES130XA</t>
  </si>
  <si>
    <t>ALADU</t>
  </si>
  <si>
    <t>BES137XA</t>
  </si>
  <si>
    <t>BES140XA</t>
  </si>
  <si>
    <t>BES138XA</t>
  </si>
  <si>
    <t>HABIBU</t>
  </si>
  <si>
    <t>BES136XA</t>
  </si>
  <si>
    <t>JENEDU</t>
  </si>
  <si>
    <t>KRD555XU</t>
  </si>
  <si>
    <t>080 68912248</t>
  </si>
  <si>
    <t>FKJ38XT</t>
  </si>
  <si>
    <t>070 59594974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</si>
</sst>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7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wrapText="1"/>
    </xf>
    <xf numFmtId="165" fontId="2" fillId="0" borderId="13" xfId="1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0" fillId="0" borderId="0" xfId="0" applyAlignment="1">
      <alignment vertical="center"/>
    </xf>
    <xf numFmtId="3" fontId="2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horizont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center" wrapText="1"/>
    </xf>
    <xf numFmtId="3" fontId="2" fillId="0" borderId="19" xfId="0" applyNumberFormat="1" applyFont="1" applyBorder="1" applyAlignment="1">
      <alignment wrapText="1"/>
    </xf>
    <xf numFmtId="165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3" fontId="2" fillId="0" borderId="5" xfId="0" applyNumberFormat="1" applyFont="1" applyBorder="1" applyAlignment="1">
      <alignment vertical="center" wrapText="1"/>
    </xf>
    <xf numFmtId="0" fontId="0" fillId="0" borderId="0" xfId="0" applyFont="1"/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3" fontId="0" fillId="0" borderId="22" xfId="0" applyNumberFormat="1" applyFont="1" applyBorder="1" applyAlignment="1">
      <alignment horizontal="center" wrapText="1"/>
    </xf>
    <xf numFmtId="165" fontId="1" fillId="0" borderId="22" xfId="1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wrapText="1"/>
    </xf>
    <xf numFmtId="165" fontId="1" fillId="0" borderId="13" xfId="1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vertical="center" wrapText="1"/>
    </xf>
    <xf numFmtId="165" fontId="2" fillId="0" borderId="7" xfId="1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2" xfId="1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3" fontId="2" fillId="0" borderId="26" xfId="0" applyNumberFormat="1" applyFont="1" applyBorder="1" applyAlignment="1">
      <alignment horizontal="center" wrapText="1"/>
    </xf>
    <xf numFmtId="165" fontId="2" fillId="0" borderId="26" xfId="1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2" xfId="0" applyFont="1" applyBorder="1"/>
    <xf numFmtId="3" fontId="2" fillId="0" borderId="19" xfId="0" applyNumberFormat="1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3" fontId="2" fillId="0" borderId="19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165" fontId="1" fillId="0" borderId="5" xfId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3" fontId="2" fillId="0" borderId="22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65" fontId="2" fillId="0" borderId="7" xfId="1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9" xfId="0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165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14"/>
  <sheetViews>
    <sheetView workbookViewId="0">
      <selection activeCell="C7" sqref="C7:M14"/>
    </sheetView>
  </sheetViews>
  <sheetFormatPr defaultRowHeight="15" x14ac:dyDescent="0.25"/>
  <sheetData>
    <row r="6" spans="3:13" ht="15.75" thickBot="1" x14ac:dyDescent="0.3"/>
    <row r="7" spans="3:13" x14ac:dyDescent="0.25">
      <c r="C7" s="256" t="s">
        <v>762</v>
      </c>
      <c r="D7" s="257"/>
      <c r="E7" s="257"/>
      <c r="F7" s="257"/>
      <c r="G7" s="257"/>
      <c r="H7" s="257"/>
      <c r="I7" s="257"/>
      <c r="J7" s="257"/>
      <c r="K7" s="257"/>
      <c r="L7" s="257"/>
      <c r="M7" s="258"/>
    </row>
    <row r="8" spans="3:13" x14ac:dyDescent="0.25">
      <c r="C8" s="259"/>
      <c r="D8" s="260"/>
      <c r="E8" s="260"/>
      <c r="F8" s="260"/>
      <c r="G8" s="260"/>
      <c r="H8" s="260"/>
      <c r="I8" s="260"/>
      <c r="J8" s="260"/>
      <c r="K8" s="260"/>
      <c r="L8" s="260"/>
      <c r="M8" s="261"/>
    </row>
    <row r="9" spans="3:13" x14ac:dyDescent="0.25">
      <c r="C9" s="259"/>
      <c r="D9" s="260"/>
      <c r="E9" s="260"/>
      <c r="F9" s="260"/>
      <c r="G9" s="260"/>
      <c r="H9" s="260"/>
      <c r="I9" s="260"/>
      <c r="J9" s="260"/>
      <c r="K9" s="260"/>
      <c r="L9" s="260"/>
      <c r="M9" s="261"/>
    </row>
    <row r="10" spans="3:13" x14ac:dyDescent="0.25"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1"/>
    </row>
    <row r="11" spans="3:13" x14ac:dyDescent="0.25">
      <c r="C11" s="259"/>
      <c r="D11" s="260"/>
      <c r="E11" s="260"/>
      <c r="F11" s="260"/>
      <c r="G11" s="260"/>
      <c r="H11" s="260"/>
      <c r="I11" s="260"/>
      <c r="J11" s="260"/>
      <c r="K11" s="260"/>
      <c r="L11" s="260"/>
      <c r="M11" s="261"/>
    </row>
    <row r="12" spans="3:13" x14ac:dyDescent="0.25">
      <c r="C12" s="259"/>
      <c r="D12" s="260"/>
      <c r="E12" s="260"/>
      <c r="F12" s="260"/>
      <c r="G12" s="260"/>
      <c r="H12" s="260"/>
      <c r="I12" s="260"/>
      <c r="J12" s="260"/>
      <c r="K12" s="260"/>
      <c r="L12" s="260"/>
      <c r="M12" s="261"/>
    </row>
    <row r="13" spans="3:13" x14ac:dyDescent="0.25">
      <c r="C13" s="259"/>
      <c r="D13" s="260"/>
      <c r="E13" s="260"/>
      <c r="F13" s="260"/>
      <c r="G13" s="260"/>
      <c r="H13" s="260"/>
      <c r="I13" s="260"/>
      <c r="J13" s="260"/>
      <c r="K13" s="260"/>
      <c r="L13" s="260"/>
      <c r="M13" s="261"/>
    </row>
    <row r="14" spans="3:13" ht="15.75" thickBot="1" x14ac:dyDescent="0.3">
      <c r="C14" s="262"/>
      <c r="D14" s="263"/>
      <c r="E14" s="263"/>
      <c r="F14" s="263"/>
      <c r="G14" s="263"/>
      <c r="H14" s="263"/>
      <c r="I14" s="263"/>
      <c r="J14" s="263"/>
      <c r="K14" s="263"/>
      <c r="L14" s="263"/>
      <c r="M14" s="264"/>
    </row>
  </sheetData>
  <mergeCells count="1">
    <mergeCell ref="C7:M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P13" sqref="P13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2.8554687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74" t="s">
        <v>291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26"/>
      <c r="F3" s="275"/>
      <c r="G3" s="3">
        <v>10309246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292</v>
      </c>
      <c r="C4" s="27" t="s">
        <v>53</v>
      </c>
      <c r="D4" s="27">
        <v>3458976</v>
      </c>
      <c r="E4" s="26" t="s">
        <v>293</v>
      </c>
      <c r="F4" s="26">
        <v>33000</v>
      </c>
      <c r="G4" s="3">
        <v>33000</v>
      </c>
      <c r="H4" s="2" t="s">
        <v>294</v>
      </c>
      <c r="I4" s="2" t="s">
        <v>295</v>
      </c>
      <c r="J4" s="2">
        <v>21180</v>
      </c>
      <c r="K4" s="2" t="s">
        <v>134</v>
      </c>
      <c r="L4" s="2" t="s">
        <v>135</v>
      </c>
    </row>
    <row r="5" spans="1:12" x14ac:dyDescent="0.25">
      <c r="A5" s="1">
        <v>2</v>
      </c>
      <c r="B5" s="2" t="s">
        <v>300</v>
      </c>
      <c r="C5" s="29" t="s">
        <v>53</v>
      </c>
      <c r="D5" s="29">
        <v>3458960</v>
      </c>
      <c r="E5" s="28" t="s">
        <v>296</v>
      </c>
      <c r="F5" s="28">
        <v>33000</v>
      </c>
      <c r="G5" s="3">
        <v>33000</v>
      </c>
      <c r="H5" s="2" t="s">
        <v>297</v>
      </c>
      <c r="I5" s="2" t="s">
        <v>272</v>
      </c>
      <c r="J5" s="2">
        <v>21182</v>
      </c>
      <c r="K5" s="2" t="s">
        <v>298</v>
      </c>
      <c r="L5" s="2" t="s">
        <v>87</v>
      </c>
    </row>
    <row r="6" spans="1:12" x14ac:dyDescent="0.25">
      <c r="A6" s="1">
        <v>3</v>
      </c>
      <c r="B6" s="2" t="s">
        <v>300</v>
      </c>
      <c r="C6" s="29" t="s">
        <v>53</v>
      </c>
      <c r="D6" s="29">
        <v>3458961</v>
      </c>
      <c r="E6" s="28" t="s">
        <v>299</v>
      </c>
      <c r="F6" s="28">
        <v>33000</v>
      </c>
      <c r="G6" s="3">
        <v>33000</v>
      </c>
      <c r="H6" s="2" t="s">
        <v>242</v>
      </c>
      <c r="I6" s="2" t="s">
        <v>272</v>
      </c>
      <c r="J6" s="2">
        <v>21181</v>
      </c>
      <c r="K6" s="2" t="s">
        <v>298</v>
      </c>
      <c r="L6" s="2" t="s">
        <v>87</v>
      </c>
    </row>
    <row r="7" spans="1:12" x14ac:dyDescent="0.25">
      <c r="A7" s="1">
        <v>4</v>
      </c>
      <c r="B7" s="2" t="s">
        <v>104</v>
      </c>
      <c r="C7" s="29" t="s">
        <v>53</v>
      </c>
      <c r="D7" s="29">
        <v>3459066</v>
      </c>
      <c r="E7" s="28" t="s">
        <v>301</v>
      </c>
      <c r="F7" s="28">
        <v>33000</v>
      </c>
      <c r="G7" s="3">
        <v>33000</v>
      </c>
      <c r="H7" s="2" t="s">
        <v>158</v>
      </c>
      <c r="I7" s="2" t="s">
        <v>302</v>
      </c>
      <c r="J7" s="2">
        <v>21185</v>
      </c>
      <c r="K7" s="2" t="s">
        <v>134</v>
      </c>
      <c r="L7" s="2" t="s">
        <v>135</v>
      </c>
    </row>
    <row r="8" spans="1:12" x14ac:dyDescent="0.25">
      <c r="A8" s="1">
        <v>5</v>
      </c>
      <c r="B8" s="2" t="s">
        <v>292</v>
      </c>
      <c r="C8" s="29" t="s">
        <v>53</v>
      </c>
      <c r="D8" s="29">
        <v>3458977</v>
      </c>
      <c r="E8" s="28" t="s">
        <v>303</v>
      </c>
      <c r="F8" s="28">
        <v>33000</v>
      </c>
      <c r="G8" s="3">
        <v>33000</v>
      </c>
      <c r="H8" s="2" t="s">
        <v>26</v>
      </c>
      <c r="I8" s="2" t="s">
        <v>304</v>
      </c>
      <c r="J8" s="2">
        <v>21186</v>
      </c>
      <c r="K8" s="2" t="s">
        <v>28</v>
      </c>
      <c r="L8" s="2" t="s">
        <v>305</v>
      </c>
    </row>
    <row r="9" spans="1:12" x14ac:dyDescent="0.25">
      <c r="A9" s="1">
        <v>6</v>
      </c>
      <c r="B9" s="2" t="s">
        <v>306</v>
      </c>
      <c r="C9" s="29" t="s">
        <v>53</v>
      </c>
      <c r="D9" s="29">
        <v>3459058</v>
      </c>
      <c r="E9" s="28" t="s">
        <v>118</v>
      </c>
      <c r="F9" s="28">
        <v>33000</v>
      </c>
      <c r="G9" s="3">
        <v>33000</v>
      </c>
      <c r="H9" s="2" t="s">
        <v>119</v>
      </c>
      <c r="I9" s="2" t="s">
        <v>307</v>
      </c>
      <c r="J9" s="2">
        <v>21188</v>
      </c>
      <c r="K9" s="2" t="s">
        <v>28</v>
      </c>
      <c r="L9" s="2" t="s">
        <v>305</v>
      </c>
    </row>
    <row r="10" spans="1:12" x14ac:dyDescent="0.25">
      <c r="A10" s="1">
        <v>7</v>
      </c>
      <c r="B10" s="2" t="s">
        <v>308</v>
      </c>
      <c r="C10" s="29" t="s">
        <v>53</v>
      </c>
      <c r="D10" s="29">
        <v>3460939</v>
      </c>
      <c r="E10" s="28" t="s">
        <v>309</v>
      </c>
      <c r="F10" s="28">
        <v>33000</v>
      </c>
      <c r="G10" s="3">
        <v>33000</v>
      </c>
      <c r="H10" s="2" t="s">
        <v>310</v>
      </c>
      <c r="I10" s="2" t="s">
        <v>311</v>
      </c>
      <c r="J10" s="2">
        <v>21189</v>
      </c>
      <c r="K10" s="2" t="s">
        <v>298</v>
      </c>
      <c r="L10" s="2" t="s">
        <v>87</v>
      </c>
    </row>
    <row r="11" spans="1:12" x14ac:dyDescent="0.25">
      <c r="A11" s="1">
        <v>8</v>
      </c>
      <c r="B11" s="2" t="s">
        <v>312</v>
      </c>
      <c r="C11" s="29" t="s">
        <v>53</v>
      </c>
      <c r="D11" s="29">
        <v>3458003</v>
      </c>
      <c r="E11" s="28" t="s">
        <v>313</v>
      </c>
      <c r="F11" s="28">
        <v>33000</v>
      </c>
      <c r="G11" s="3">
        <v>33000</v>
      </c>
      <c r="H11" s="2" t="s">
        <v>314</v>
      </c>
      <c r="I11" s="2" t="s">
        <v>315</v>
      </c>
      <c r="J11" s="2">
        <v>21191</v>
      </c>
      <c r="K11" s="2" t="s">
        <v>248</v>
      </c>
      <c r="L11" s="2" t="s">
        <v>41</v>
      </c>
    </row>
    <row r="12" spans="1:12" x14ac:dyDescent="0.25">
      <c r="A12" s="1">
        <v>9</v>
      </c>
      <c r="B12" s="2" t="s">
        <v>316</v>
      </c>
      <c r="C12" s="29" t="s">
        <v>53</v>
      </c>
      <c r="D12" s="29">
        <v>3458971</v>
      </c>
      <c r="E12" s="28" t="s">
        <v>317</v>
      </c>
      <c r="F12" s="28">
        <v>33000</v>
      </c>
      <c r="G12" s="3">
        <v>33000</v>
      </c>
      <c r="H12" s="2" t="s">
        <v>198</v>
      </c>
      <c r="I12" s="2" t="s">
        <v>318</v>
      </c>
      <c r="J12" s="2">
        <v>21193</v>
      </c>
      <c r="K12" s="2" t="s">
        <v>96</v>
      </c>
      <c r="L12" s="2" t="s">
        <v>97</v>
      </c>
    </row>
    <row r="13" spans="1:12" x14ac:dyDescent="0.25">
      <c r="A13" s="1">
        <v>10</v>
      </c>
      <c r="B13" s="2" t="s">
        <v>203</v>
      </c>
      <c r="C13" s="29" t="s">
        <v>53</v>
      </c>
      <c r="D13" s="29">
        <v>3459125</v>
      </c>
      <c r="E13" s="28" t="s">
        <v>319</v>
      </c>
      <c r="F13" s="28">
        <v>33000</v>
      </c>
      <c r="G13" s="3">
        <v>33000</v>
      </c>
      <c r="H13" s="2" t="s">
        <v>320</v>
      </c>
      <c r="I13" s="2" t="s">
        <v>321</v>
      </c>
      <c r="J13" s="2">
        <v>21192</v>
      </c>
      <c r="K13" s="2" t="s">
        <v>273</v>
      </c>
      <c r="L13" s="2" t="s">
        <v>97</v>
      </c>
    </row>
    <row r="14" spans="1:12" x14ac:dyDescent="0.25">
      <c r="A14" s="1">
        <v>11</v>
      </c>
      <c r="B14" s="2" t="s">
        <v>190</v>
      </c>
      <c r="C14" s="29" t="s">
        <v>53</v>
      </c>
      <c r="D14" s="29">
        <v>3458968</v>
      </c>
      <c r="E14" s="28" t="s">
        <v>322</v>
      </c>
      <c r="F14" s="28">
        <v>33000</v>
      </c>
      <c r="G14" s="3">
        <v>33000</v>
      </c>
      <c r="H14" s="2" t="s">
        <v>323</v>
      </c>
      <c r="I14" s="2" t="s">
        <v>324</v>
      </c>
      <c r="J14" s="2">
        <v>21194</v>
      </c>
      <c r="K14" s="2" t="s">
        <v>134</v>
      </c>
      <c r="L14" s="2" t="s">
        <v>135</v>
      </c>
    </row>
    <row r="15" spans="1:12" x14ac:dyDescent="0.25">
      <c r="A15" s="1">
        <v>12</v>
      </c>
      <c r="B15" s="2" t="s">
        <v>325</v>
      </c>
      <c r="C15" s="29" t="s">
        <v>53</v>
      </c>
      <c r="D15" s="29">
        <v>3459935</v>
      </c>
      <c r="E15" s="28" t="s">
        <v>326</v>
      </c>
      <c r="F15" s="28">
        <v>33000</v>
      </c>
      <c r="G15" s="3">
        <v>33000</v>
      </c>
      <c r="H15" s="2"/>
      <c r="I15" s="2"/>
      <c r="J15" s="2">
        <v>21187</v>
      </c>
      <c r="K15" s="2" t="s">
        <v>298</v>
      </c>
      <c r="L15" s="2" t="s">
        <v>87</v>
      </c>
    </row>
    <row r="16" spans="1:12" x14ac:dyDescent="0.25">
      <c r="A16" s="1">
        <v>13</v>
      </c>
      <c r="B16" s="2" t="s">
        <v>327</v>
      </c>
      <c r="C16" s="29" t="s">
        <v>53</v>
      </c>
      <c r="D16" s="29">
        <v>3459141</v>
      </c>
      <c r="E16" s="28" t="s">
        <v>328</v>
      </c>
      <c r="F16" s="28">
        <v>33000</v>
      </c>
      <c r="G16" s="3">
        <v>33000</v>
      </c>
      <c r="H16" s="2"/>
      <c r="I16" s="2"/>
      <c r="J16" s="2">
        <v>21183</v>
      </c>
      <c r="K16" s="2" t="s">
        <v>329</v>
      </c>
      <c r="L16" s="2" t="s">
        <v>305</v>
      </c>
    </row>
    <row r="17" spans="1:12" x14ac:dyDescent="0.25">
      <c r="A17" s="1">
        <v>14</v>
      </c>
      <c r="B17" s="2" t="s">
        <v>330</v>
      </c>
      <c r="C17" s="29" t="s">
        <v>53</v>
      </c>
      <c r="D17" s="29">
        <v>3459034</v>
      </c>
      <c r="E17" s="28" t="s">
        <v>331</v>
      </c>
      <c r="F17" s="28">
        <v>33000</v>
      </c>
      <c r="G17" s="3">
        <v>33000</v>
      </c>
      <c r="H17" s="2"/>
      <c r="I17" s="2"/>
      <c r="J17" s="2">
        <v>21190</v>
      </c>
      <c r="K17" s="2" t="s">
        <v>269</v>
      </c>
      <c r="L17" s="2" t="s">
        <v>270</v>
      </c>
    </row>
    <row r="18" spans="1:12" x14ac:dyDescent="0.25">
      <c r="A18" s="1">
        <v>15</v>
      </c>
      <c r="B18" s="2" t="s">
        <v>203</v>
      </c>
      <c r="C18" s="29" t="s">
        <v>53</v>
      </c>
      <c r="D18" s="29">
        <v>3459124</v>
      </c>
      <c r="E18" s="28" t="s">
        <v>332</v>
      </c>
      <c r="F18" s="28">
        <v>33000</v>
      </c>
      <c r="G18" s="3">
        <v>33000</v>
      </c>
      <c r="H18" s="2"/>
      <c r="I18" s="2"/>
      <c r="J18" s="2">
        <v>21184</v>
      </c>
      <c r="K18" s="2" t="s">
        <v>49</v>
      </c>
      <c r="L18" s="2" t="s">
        <v>41</v>
      </c>
    </row>
    <row r="19" spans="1:12" x14ac:dyDescent="0.25">
      <c r="A19" s="1"/>
      <c r="B19" s="5"/>
      <c r="C19" s="1" t="s">
        <v>151</v>
      </c>
      <c r="D19" s="6"/>
      <c r="E19" s="1" t="s">
        <v>152</v>
      </c>
      <c r="F19" s="7"/>
      <c r="G19" s="4">
        <f>SUM(G4:G18)</f>
        <v>495000</v>
      </c>
      <c r="H19" s="8"/>
      <c r="I19" s="9"/>
      <c r="J19" s="10"/>
      <c r="K19" s="10"/>
      <c r="L19" s="9"/>
    </row>
    <row r="20" spans="1:12" x14ac:dyDescent="0.25">
      <c r="A20" s="1"/>
      <c r="B20" s="2"/>
      <c r="C20" s="269" t="s">
        <v>14</v>
      </c>
      <c r="D20" s="270"/>
      <c r="E20" s="4"/>
      <c r="F20" s="11"/>
      <c r="G20" s="3"/>
      <c r="H20" s="2" t="s">
        <v>15</v>
      </c>
      <c r="I20" s="2" t="s">
        <v>16</v>
      </c>
      <c r="J20" s="26">
        <f>G3-G19</f>
        <v>9814246</v>
      </c>
      <c r="K20" s="2"/>
      <c r="L20" s="12"/>
    </row>
    <row r="21" spans="1:12" x14ac:dyDescent="0.25">
      <c r="A21" s="13"/>
      <c r="B21" s="13"/>
      <c r="C21" s="13"/>
      <c r="D21" s="13"/>
      <c r="E21" s="14" t="s">
        <v>17</v>
      </c>
      <c r="F21" s="15"/>
      <c r="G21" s="13"/>
      <c r="H21" s="13"/>
      <c r="I21" s="13"/>
      <c r="J21" s="16"/>
      <c r="K21" s="16"/>
      <c r="L21" s="13"/>
    </row>
    <row r="22" spans="1:12" x14ac:dyDescent="0.25">
      <c r="A22" s="13" t="s">
        <v>18</v>
      </c>
      <c r="B22" s="13"/>
      <c r="C22" s="13"/>
      <c r="D22" s="13"/>
      <c r="E22" s="13"/>
      <c r="F22" s="13"/>
      <c r="G22" s="17"/>
      <c r="H22" s="13"/>
      <c r="I22" s="13"/>
      <c r="J22" s="13" t="s">
        <v>19</v>
      </c>
      <c r="K22" s="17"/>
      <c r="L22" s="13"/>
    </row>
    <row r="23" spans="1:12" x14ac:dyDescent="0.25">
      <c r="A23" s="13" t="s">
        <v>20</v>
      </c>
      <c r="B23" s="13"/>
      <c r="C23" s="13"/>
      <c r="D23" s="13"/>
      <c r="E23" s="13"/>
      <c r="F23" s="13"/>
      <c r="G23" s="17"/>
      <c r="H23" s="13"/>
      <c r="I23" s="13"/>
      <c r="J23" s="13" t="s">
        <v>20</v>
      </c>
      <c r="K23" s="17"/>
      <c r="L23" s="13"/>
    </row>
    <row r="24" spans="1:12" x14ac:dyDescent="0.25">
      <c r="A24" s="13" t="s">
        <v>21</v>
      </c>
      <c r="B24" s="13"/>
      <c r="C24" s="13"/>
      <c r="D24" s="13"/>
      <c r="E24" s="13"/>
      <c r="F24" s="13"/>
      <c r="G24" s="17"/>
      <c r="H24" s="13"/>
      <c r="I24" s="13"/>
      <c r="J24" s="13" t="s">
        <v>22</v>
      </c>
      <c r="K24" s="17"/>
      <c r="L24" s="13"/>
    </row>
    <row r="25" spans="1:12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</sheetData>
  <mergeCells count="4">
    <mergeCell ref="A1:L1"/>
    <mergeCell ref="F2:F3"/>
    <mergeCell ref="C3:D3"/>
    <mergeCell ref="C20:D20"/>
  </mergeCells>
  <pageMargins left="0.7" right="0.7" top="0.75" bottom="0.75" header="0.3" footer="0.3"/>
  <pageSetup scale="91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0" workbookViewId="0">
      <selection activeCell="O16" sqref="O16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74" t="s">
        <v>333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28"/>
      <c r="F3" s="275"/>
      <c r="G3" s="3">
        <v>9814246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334</v>
      </c>
      <c r="C4" s="29" t="s">
        <v>53</v>
      </c>
      <c r="D4" s="29">
        <v>3459148</v>
      </c>
      <c r="E4" s="28" t="s">
        <v>124</v>
      </c>
      <c r="F4" s="28">
        <v>33000</v>
      </c>
      <c r="G4" s="3">
        <v>33000</v>
      </c>
      <c r="H4" s="2" t="s">
        <v>122</v>
      </c>
      <c r="I4" s="2" t="s">
        <v>129</v>
      </c>
      <c r="J4" s="2">
        <v>21195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179</v>
      </c>
      <c r="C5" s="29" t="s">
        <v>53</v>
      </c>
      <c r="D5" s="29">
        <v>3458963</v>
      </c>
      <c r="E5" s="28" t="s">
        <v>335</v>
      </c>
      <c r="F5" s="28">
        <v>33000</v>
      </c>
      <c r="G5" s="3">
        <v>33000</v>
      </c>
      <c r="H5" s="2" t="s">
        <v>336</v>
      </c>
      <c r="I5" s="2" t="s">
        <v>129</v>
      </c>
      <c r="J5" s="2">
        <v>21199</v>
      </c>
      <c r="K5" s="2" t="s">
        <v>134</v>
      </c>
      <c r="L5" s="2" t="s">
        <v>135</v>
      </c>
    </row>
    <row r="6" spans="1:12" x14ac:dyDescent="0.25">
      <c r="A6" s="1">
        <v>3</v>
      </c>
      <c r="B6" s="2" t="s">
        <v>334</v>
      </c>
      <c r="C6" s="29" t="s">
        <v>53</v>
      </c>
      <c r="D6" s="29">
        <v>3459149</v>
      </c>
      <c r="E6" s="28" t="s">
        <v>337</v>
      </c>
      <c r="F6" s="28">
        <v>33000</v>
      </c>
      <c r="G6" s="3">
        <v>33000</v>
      </c>
      <c r="H6" s="2" t="s">
        <v>338</v>
      </c>
      <c r="I6" s="2" t="s">
        <v>129</v>
      </c>
      <c r="J6" s="2">
        <v>21201</v>
      </c>
      <c r="K6" s="2" t="s">
        <v>134</v>
      </c>
      <c r="L6" s="2" t="s">
        <v>135</v>
      </c>
    </row>
    <row r="7" spans="1:12" x14ac:dyDescent="0.25">
      <c r="A7" s="1">
        <v>4</v>
      </c>
      <c r="B7" s="2" t="s">
        <v>339</v>
      </c>
      <c r="C7" s="29" t="s">
        <v>53</v>
      </c>
      <c r="D7" s="29">
        <v>3459176</v>
      </c>
      <c r="E7" s="28" t="s">
        <v>340</v>
      </c>
      <c r="F7" s="28">
        <v>33000</v>
      </c>
      <c r="G7" s="3">
        <v>33000</v>
      </c>
      <c r="H7" s="2" t="s">
        <v>158</v>
      </c>
      <c r="I7" s="2" t="s">
        <v>341</v>
      </c>
      <c r="J7" s="2">
        <v>21197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343</v>
      </c>
      <c r="C8" s="29" t="s">
        <v>53</v>
      </c>
      <c r="D8" s="29">
        <v>3459177</v>
      </c>
      <c r="E8" s="28" t="s">
        <v>344</v>
      </c>
      <c r="F8" s="28">
        <v>33000</v>
      </c>
      <c r="G8" s="3">
        <v>33000</v>
      </c>
      <c r="H8" s="2" t="s">
        <v>345</v>
      </c>
      <c r="I8" s="2" t="s">
        <v>177</v>
      </c>
      <c r="J8" s="2">
        <v>21196</v>
      </c>
      <c r="K8" s="2" t="s">
        <v>346</v>
      </c>
      <c r="L8" s="2" t="s">
        <v>346</v>
      </c>
    </row>
    <row r="9" spans="1:12" x14ac:dyDescent="0.25">
      <c r="A9" s="1">
        <v>6</v>
      </c>
      <c r="B9" s="2" t="s">
        <v>347</v>
      </c>
      <c r="C9" s="29" t="s">
        <v>53</v>
      </c>
      <c r="D9" s="29">
        <v>3459153</v>
      </c>
      <c r="E9" s="28" t="s">
        <v>348</v>
      </c>
      <c r="F9" s="28">
        <v>33000</v>
      </c>
      <c r="G9" s="3">
        <v>33000</v>
      </c>
      <c r="H9" s="2" t="s">
        <v>349</v>
      </c>
      <c r="I9" s="2" t="s">
        <v>350</v>
      </c>
      <c r="J9" s="2">
        <v>21202</v>
      </c>
      <c r="K9" s="2" t="s">
        <v>130</v>
      </c>
      <c r="L9" s="2" t="s">
        <v>130</v>
      </c>
    </row>
    <row r="10" spans="1:12" x14ac:dyDescent="0.25">
      <c r="A10" s="1">
        <v>7</v>
      </c>
      <c r="B10" s="2" t="s">
        <v>351</v>
      </c>
      <c r="C10" s="29" t="s">
        <v>53</v>
      </c>
      <c r="D10" s="29">
        <v>3459154</v>
      </c>
      <c r="E10" s="28" t="s">
        <v>352</v>
      </c>
      <c r="F10" s="28">
        <v>33000</v>
      </c>
      <c r="G10" s="3">
        <v>33000</v>
      </c>
      <c r="H10" s="2" t="s">
        <v>353</v>
      </c>
      <c r="I10" s="2" t="s">
        <v>350</v>
      </c>
      <c r="J10" s="2">
        <v>21203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354</v>
      </c>
      <c r="C11" s="29" t="s">
        <v>53</v>
      </c>
      <c r="D11" s="29">
        <v>3459152</v>
      </c>
      <c r="E11" s="28" t="s">
        <v>355</v>
      </c>
      <c r="F11" s="28">
        <v>33000</v>
      </c>
      <c r="G11" s="3">
        <v>33000</v>
      </c>
      <c r="H11" s="2" t="s">
        <v>356</v>
      </c>
      <c r="I11" s="2" t="s">
        <v>350</v>
      </c>
      <c r="J11" s="2">
        <v>21204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357</v>
      </c>
      <c r="C12" s="29" t="s">
        <v>53</v>
      </c>
      <c r="D12" s="29">
        <v>3461192</v>
      </c>
      <c r="E12" s="28" t="s">
        <v>358</v>
      </c>
      <c r="F12" s="28">
        <v>33000</v>
      </c>
      <c r="G12" s="3">
        <v>33000</v>
      </c>
      <c r="H12" s="2" t="s">
        <v>359</v>
      </c>
      <c r="I12" s="2" t="s">
        <v>360</v>
      </c>
      <c r="J12" s="2">
        <v>21205</v>
      </c>
      <c r="K12" s="2" t="s">
        <v>252</v>
      </c>
      <c r="L12" s="2" t="s">
        <v>252</v>
      </c>
    </row>
    <row r="13" spans="1:12" x14ac:dyDescent="0.25">
      <c r="A13" s="1">
        <v>10</v>
      </c>
      <c r="B13" s="2" t="s">
        <v>357</v>
      </c>
      <c r="C13" s="29" t="s">
        <v>53</v>
      </c>
      <c r="D13" s="29">
        <v>3461191</v>
      </c>
      <c r="E13" s="28" t="s">
        <v>361</v>
      </c>
      <c r="F13" s="28">
        <v>33000</v>
      </c>
      <c r="G13" s="3">
        <v>33000</v>
      </c>
      <c r="H13" s="2" t="s">
        <v>349</v>
      </c>
      <c r="I13" s="2" t="s">
        <v>360</v>
      </c>
      <c r="J13" s="2">
        <v>21206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362</v>
      </c>
      <c r="C14" s="29" t="s">
        <v>53</v>
      </c>
      <c r="D14" s="29">
        <v>3459102</v>
      </c>
      <c r="E14" s="28" t="s">
        <v>363</v>
      </c>
      <c r="F14" s="28">
        <v>33000</v>
      </c>
      <c r="G14" s="3">
        <v>33000</v>
      </c>
      <c r="H14" s="2" t="s">
        <v>364</v>
      </c>
      <c r="I14" s="2" t="s">
        <v>133</v>
      </c>
      <c r="J14" s="2">
        <v>21208</v>
      </c>
      <c r="K14" s="2" t="s">
        <v>139</v>
      </c>
      <c r="L14" s="2" t="s">
        <v>139</v>
      </c>
    </row>
    <row r="15" spans="1:12" x14ac:dyDescent="0.25">
      <c r="A15" s="1">
        <v>12</v>
      </c>
      <c r="B15" s="2" t="s">
        <v>362</v>
      </c>
      <c r="C15" s="29" t="s">
        <v>53</v>
      </c>
      <c r="D15" s="29">
        <v>3459101</v>
      </c>
      <c r="E15" s="28" t="s">
        <v>365</v>
      </c>
      <c r="F15" s="28">
        <v>33000</v>
      </c>
      <c r="G15" s="3">
        <v>33000</v>
      </c>
      <c r="H15" s="2" t="s">
        <v>349</v>
      </c>
      <c r="I15" s="2" t="s">
        <v>366</v>
      </c>
      <c r="J15" s="2">
        <v>21207</v>
      </c>
      <c r="K15" s="2" t="s">
        <v>139</v>
      </c>
      <c r="L15" s="2" t="s">
        <v>139</v>
      </c>
    </row>
    <row r="16" spans="1:12" x14ac:dyDescent="0.25">
      <c r="A16" s="1">
        <v>13</v>
      </c>
      <c r="B16" s="2" t="s">
        <v>145</v>
      </c>
      <c r="C16" s="31" t="s">
        <v>53</v>
      </c>
      <c r="D16" s="31">
        <v>3459129</v>
      </c>
      <c r="E16" s="30" t="s">
        <v>367</v>
      </c>
      <c r="F16" s="30">
        <v>33000</v>
      </c>
      <c r="G16" s="3">
        <v>33000</v>
      </c>
      <c r="H16" s="2" t="s">
        <v>368</v>
      </c>
      <c r="I16" s="2" t="s">
        <v>159</v>
      </c>
      <c r="J16" s="2">
        <v>21209</v>
      </c>
      <c r="K16" s="2" t="s">
        <v>130</v>
      </c>
      <c r="L16" s="2" t="s">
        <v>130</v>
      </c>
    </row>
    <row r="17" spans="1:12" x14ac:dyDescent="0.25">
      <c r="A17" s="1">
        <v>14</v>
      </c>
      <c r="B17" s="2" t="s">
        <v>369</v>
      </c>
      <c r="C17" s="31" t="s">
        <v>53</v>
      </c>
      <c r="D17" s="31">
        <v>3459171</v>
      </c>
      <c r="E17" s="30" t="s">
        <v>370</v>
      </c>
      <c r="F17" s="30">
        <v>33000</v>
      </c>
      <c r="G17" s="3">
        <v>33000</v>
      </c>
      <c r="H17" s="2" t="s">
        <v>371</v>
      </c>
      <c r="I17" s="2" t="s">
        <v>372</v>
      </c>
      <c r="J17" s="2">
        <v>21111</v>
      </c>
      <c r="K17" s="2" t="s">
        <v>96</v>
      </c>
      <c r="L17" s="2" t="s">
        <v>97</v>
      </c>
    </row>
    <row r="18" spans="1:12" x14ac:dyDescent="0.25">
      <c r="A18" s="1">
        <v>15</v>
      </c>
      <c r="B18" s="2" t="s">
        <v>373</v>
      </c>
      <c r="C18" s="31" t="s">
        <v>53</v>
      </c>
      <c r="D18" s="31">
        <v>3458953</v>
      </c>
      <c r="E18" s="30" t="s">
        <v>374</v>
      </c>
      <c r="F18" s="30">
        <v>33000</v>
      </c>
      <c r="G18" s="3">
        <v>33000</v>
      </c>
      <c r="H18" s="2" t="s">
        <v>375</v>
      </c>
      <c r="I18" s="2" t="s">
        <v>129</v>
      </c>
      <c r="J18" s="2">
        <v>21210</v>
      </c>
      <c r="K18" s="2" t="s">
        <v>134</v>
      </c>
      <c r="L18" s="2" t="s">
        <v>135</v>
      </c>
    </row>
    <row r="19" spans="1:12" x14ac:dyDescent="0.25">
      <c r="A19" s="1">
        <v>16</v>
      </c>
      <c r="B19" s="2" t="s">
        <v>376</v>
      </c>
      <c r="C19" s="31" t="s">
        <v>53</v>
      </c>
      <c r="D19" s="31">
        <v>3458978</v>
      </c>
      <c r="E19" s="30" t="s">
        <v>377</v>
      </c>
      <c r="F19" s="30">
        <v>33000</v>
      </c>
      <c r="G19" s="3">
        <v>33000</v>
      </c>
      <c r="H19" s="2" t="s">
        <v>378</v>
      </c>
      <c r="I19" s="2" t="s">
        <v>379</v>
      </c>
      <c r="J19" s="2">
        <v>21213</v>
      </c>
      <c r="K19" s="2" t="s">
        <v>96</v>
      </c>
      <c r="L19" s="2" t="s">
        <v>97</v>
      </c>
    </row>
    <row r="20" spans="1:12" x14ac:dyDescent="0.25">
      <c r="A20" s="1">
        <v>17</v>
      </c>
      <c r="B20" s="2" t="s">
        <v>373</v>
      </c>
      <c r="C20" s="31" t="s">
        <v>53</v>
      </c>
      <c r="D20" s="31">
        <v>3458957</v>
      </c>
      <c r="E20" s="30" t="s">
        <v>380</v>
      </c>
      <c r="F20" s="30">
        <v>33000</v>
      </c>
      <c r="G20" s="3">
        <v>33000</v>
      </c>
      <c r="H20" s="2" t="s">
        <v>381</v>
      </c>
      <c r="I20" s="2" t="s">
        <v>382</v>
      </c>
      <c r="J20" s="2">
        <v>21212</v>
      </c>
      <c r="K20" s="2" t="s">
        <v>86</v>
      </c>
      <c r="L20" s="2" t="s">
        <v>87</v>
      </c>
    </row>
    <row r="21" spans="1:12" x14ac:dyDescent="0.25">
      <c r="A21" s="1">
        <v>18</v>
      </c>
      <c r="B21" s="2" t="s">
        <v>369</v>
      </c>
      <c r="C21" s="31" t="s">
        <v>53</v>
      </c>
      <c r="D21" s="31">
        <v>3459172</v>
      </c>
      <c r="E21" s="30" t="s">
        <v>383</v>
      </c>
      <c r="F21" s="30">
        <v>33000</v>
      </c>
      <c r="G21" s="3">
        <v>33000</v>
      </c>
      <c r="H21" s="2" t="s">
        <v>113</v>
      </c>
      <c r="I21" s="2" t="s">
        <v>384</v>
      </c>
      <c r="J21" s="2">
        <v>21214</v>
      </c>
      <c r="K21" s="2" t="s">
        <v>385</v>
      </c>
      <c r="L21" s="2" t="s">
        <v>97</v>
      </c>
    </row>
    <row r="22" spans="1:12" x14ac:dyDescent="0.25">
      <c r="A22" s="1">
        <v>19</v>
      </c>
      <c r="B22" s="2" t="s">
        <v>386</v>
      </c>
      <c r="C22" s="31" t="s">
        <v>53</v>
      </c>
      <c r="D22" s="31">
        <v>3459062</v>
      </c>
      <c r="E22" s="30" t="s">
        <v>387</v>
      </c>
      <c r="F22" s="30">
        <v>33000</v>
      </c>
      <c r="G22" s="3">
        <v>33000</v>
      </c>
      <c r="H22" s="2" t="s">
        <v>388</v>
      </c>
      <c r="I22" s="2" t="s">
        <v>389</v>
      </c>
      <c r="J22" s="2">
        <v>21215</v>
      </c>
      <c r="K22" s="2" t="s">
        <v>86</v>
      </c>
      <c r="L22" s="2" t="s">
        <v>87</v>
      </c>
    </row>
    <row r="23" spans="1:12" x14ac:dyDescent="0.25">
      <c r="A23" s="1">
        <v>20</v>
      </c>
      <c r="B23" s="2" t="s">
        <v>390</v>
      </c>
      <c r="C23" s="31" t="s">
        <v>53</v>
      </c>
      <c r="D23" s="31">
        <v>3459041</v>
      </c>
      <c r="E23" s="30" t="s">
        <v>391</v>
      </c>
      <c r="F23" s="30">
        <v>33000</v>
      </c>
      <c r="G23" s="3">
        <v>33000</v>
      </c>
      <c r="H23" s="2" t="s">
        <v>392</v>
      </c>
      <c r="I23" s="2" t="s">
        <v>393</v>
      </c>
      <c r="J23" s="2">
        <v>21216</v>
      </c>
      <c r="K23" s="2" t="s">
        <v>28</v>
      </c>
      <c r="L23" s="2" t="s">
        <v>305</v>
      </c>
    </row>
    <row r="24" spans="1:12" x14ac:dyDescent="0.25">
      <c r="A24" s="1">
        <v>21</v>
      </c>
      <c r="B24" s="2" t="s">
        <v>386</v>
      </c>
      <c r="C24" s="31" t="s">
        <v>53</v>
      </c>
      <c r="D24" s="31">
        <v>3459036</v>
      </c>
      <c r="E24" s="30" t="s">
        <v>394</v>
      </c>
      <c r="F24" s="30">
        <v>33000</v>
      </c>
      <c r="G24" s="3">
        <v>33000</v>
      </c>
      <c r="H24" s="2" t="s">
        <v>395</v>
      </c>
      <c r="I24" s="2" t="s">
        <v>209</v>
      </c>
      <c r="J24" s="2">
        <v>21227</v>
      </c>
      <c r="K24" s="2" t="s">
        <v>49</v>
      </c>
      <c r="L24" s="2" t="s">
        <v>41</v>
      </c>
    </row>
    <row r="25" spans="1:12" x14ac:dyDescent="0.25">
      <c r="A25" s="1">
        <v>22</v>
      </c>
      <c r="B25" s="2" t="s">
        <v>396</v>
      </c>
      <c r="C25" s="31" t="s">
        <v>53</v>
      </c>
      <c r="D25" s="31">
        <v>3459168</v>
      </c>
      <c r="E25" s="30" t="s">
        <v>397</v>
      </c>
      <c r="F25" s="30">
        <v>33000</v>
      </c>
      <c r="G25" s="3">
        <v>33000</v>
      </c>
      <c r="H25" s="2"/>
      <c r="I25" s="2"/>
      <c r="J25" s="2"/>
      <c r="K25" s="2" t="s">
        <v>96</v>
      </c>
      <c r="L25" s="2" t="s">
        <v>97</v>
      </c>
    </row>
    <row r="26" spans="1:12" x14ac:dyDescent="0.25">
      <c r="A26" s="1">
        <v>23</v>
      </c>
      <c r="B26" s="2" t="s">
        <v>396</v>
      </c>
      <c r="C26" s="31" t="s">
        <v>53</v>
      </c>
      <c r="D26" s="31">
        <v>3459169</v>
      </c>
      <c r="E26" s="30" t="s">
        <v>398</v>
      </c>
      <c r="F26" s="30">
        <v>33000</v>
      </c>
      <c r="G26" s="3">
        <v>33000</v>
      </c>
      <c r="H26" s="2"/>
      <c r="I26" s="2"/>
      <c r="J26" s="2"/>
      <c r="K26" s="2" t="s">
        <v>96</v>
      </c>
      <c r="L26" s="2" t="s">
        <v>97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269" t="s">
        <v>14</v>
      </c>
      <c r="D28" s="270"/>
      <c r="E28" s="4"/>
      <c r="F28" s="11"/>
      <c r="G28" s="3"/>
      <c r="H28" s="2" t="s">
        <v>15</v>
      </c>
      <c r="I28" s="2" t="s">
        <v>16</v>
      </c>
      <c r="J28" s="28">
        <f>G3-G27</f>
        <v>9055246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6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7" workbookViewId="0">
      <selection activeCell="J28" sqref="J28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74" t="s">
        <v>333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33"/>
      <c r="F3" s="275"/>
      <c r="G3" s="3">
        <v>9814246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334</v>
      </c>
      <c r="C4" s="34" t="s">
        <v>53</v>
      </c>
      <c r="D4" s="34">
        <v>3459148</v>
      </c>
      <c r="E4" s="33" t="s">
        <v>124</v>
      </c>
      <c r="F4" s="33">
        <v>33000</v>
      </c>
      <c r="G4" s="3">
        <v>33000</v>
      </c>
      <c r="H4" s="2" t="s">
        <v>122</v>
      </c>
      <c r="I4" s="2" t="s">
        <v>129</v>
      </c>
      <c r="J4" s="2">
        <v>21195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179</v>
      </c>
      <c r="C5" s="34" t="s">
        <v>53</v>
      </c>
      <c r="D5" s="34">
        <v>3458963</v>
      </c>
      <c r="E5" s="33" t="s">
        <v>335</v>
      </c>
      <c r="F5" s="33">
        <v>33000</v>
      </c>
      <c r="G5" s="3">
        <v>33000</v>
      </c>
      <c r="H5" s="2" t="s">
        <v>336</v>
      </c>
      <c r="I5" s="2" t="s">
        <v>129</v>
      </c>
      <c r="J5" s="2">
        <v>21199</v>
      </c>
      <c r="K5" s="2" t="s">
        <v>134</v>
      </c>
      <c r="L5" s="2" t="s">
        <v>135</v>
      </c>
    </row>
    <row r="6" spans="1:12" x14ac:dyDescent="0.25">
      <c r="A6" s="1">
        <v>3</v>
      </c>
      <c r="B6" s="2" t="s">
        <v>334</v>
      </c>
      <c r="C6" s="34" t="s">
        <v>53</v>
      </c>
      <c r="D6" s="34">
        <v>3459149</v>
      </c>
      <c r="E6" s="33" t="s">
        <v>337</v>
      </c>
      <c r="F6" s="33">
        <v>33000</v>
      </c>
      <c r="G6" s="3">
        <v>33000</v>
      </c>
      <c r="H6" s="2" t="s">
        <v>338</v>
      </c>
      <c r="I6" s="2" t="s">
        <v>129</v>
      </c>
      <c r="J6" s="2">
        <v>21201</v>
      </c>
      <c r="K6" s="2" t="s">
        <v>134</v>
      </c>
      <c r="L6" s="2" t="s">
        <v>135</v>
      </c>
    </row>
    <row r="7" spans="1:12" x14ac:dyDescent="0.25">
      <c r="A7" s="1">
        <v>4</v>
      </c>
      <c r="B7" s="2" t="s">
        <v>339</v>
      </c>
      <c r="C7" s="34" t="s">
        <v>53</v>
      </c>
      <c r="D7" s="34">
        <v>3459176</v>
      </c>
      <c r="E7" s="33" t="s">
        <v>340</v>
      </c>
      <c r="F7" s="33">
        <v>33000</v>
      </c>
      <c r="G7" s="3">
        <v>33000</v>
      </c>
      <c r="H7" s="2" t="s">
        <v>158</v>
      </c>
      <c r="I7" s="2" t="s">
        <v>341</v>
      </c>
      <c r="J7" s="2">
        <v>21197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343</v>
      </c>
      <c r="C8" s="34" t="s">
        <v>53</v>
      </c>
      <c r="D8" s="34">
        <v>3459177</v>
      </c>
      <c r="E8" s="33" t="s">
        <v>344</v>
      </c>
      <c r="F8" s="33">
        <v>33000</v>
      </c>
      <c r="G8" s="3">
        <v>33000</v>
      </c>
      <c r="H8" s="2" t="s">
        <v>345</v>
      </c>
      <c r="I8" s="2" t="s">
        <v>177</v>
      </c>
      <c r="J8" s="2">
        <v>21196</v>
      </c>
      <c r="K8" s="2" t="s">
        <v>346</v>
      </c>
      <c r="L8" s="2" t="s">
        <v>346</v>
      </c>
    </row>
    <row r="9" spans="1:12" x14ac:dyDescent="0.25">
      <c r="A9" s="1">
        <v>6</v>
      </c>
      <c r="B9" s="2" t="s">
        <v>347</v>
      </c>
      <c r="C9" s="34" t="s">
        <v>53</v>
      </c>
      <c r="D9" s="34">
        <v>3459153</v>
      </c>
      <c r="E9" s="33" t="s">
        <v>348</v>
      </c>
      <c r="F9" s="33">
        <v>33000</v>
      </c>
      <c r="G9" s="3">
        <v>33000</v>
      </c>
      <c r="H9" s="2" t="s">
        <v>349</v>
      </c>
      <c r="I9" s="2" t="s">
        <v>350</v>
      </c>
      <c r="J9" s="2">
        <v>21202</v>
      </c>
      <c r="K9" s="2" t="s">
        <v>130</v>
      </c>
      <c r="L9" s="2" t="s">
        <v>130</v>
      </c>
    </row>
    <row r="10" spans="1:12" x14ac:dyDescent="0.25">
      <c r="A10" s="1">
        <v>7</v>
      </c>
      <c r="B10" s="2" t="s">
        <v>351</v>
      </c>
      <c r="C10" s="34" t="s">
        <v>53</v>
      </c>
      <c r="D10" s="34">
        <v>3459154</v>
      </c>
      <c r="E10" s="33" t="s">
        <v>352</v>
      </c>
      <c r="F10" s="33">
        <v>33000</v>
      </c>
      <c r="G10" s="3">
        <v>33000</v>
      </c>
      <c r="H10" s="2" t="s">
        <v>353</v>
      </c>
      <c r="I10" s="2" t="s">
        <v>350</v>
      </c>
      <c r="J10" s="2">
        <v>21203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354</v>
      </c>
      <c r="C11" s="34" t="s">
        <v>53</v>
      </c>
      <c r="D11" s="34">
        <v>3459152</v>
      </c>
      <c r="E11" s="33" t="s">
        <v>355</v>
      </c>
      <c r="F11" s="33">
        <v>33000</v>
      </c>
      <c r="G11" s="3">
        <v>33000</v>
      </c>
      <c r="H11" s="2" t="s">
        <v>356</v>
      </c>
      <c r="I11" s="2" t="s">
        <v>350</v>
      </c>
      <c r="J11" s="2">
        <v>21204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357</v>
      </c>
      <c r="C12" s="34" t="s">
        <v>53</v>
      </c>
      <c r="D12" s="34">
        <v>3461192</v>
      </c>
      <c r="E12" s="33" t="s">
        <v>358</v>
      </c>
      <c r="F12" s="33">
        <v>33000</v>
      </c>
      <c r="G12" s="3">
        <v>33000</v>
      </c>
      <c r="H12" s="2" t="s">
        <v>359</v>
      </c>
      <c r="I12" s="2" t="s">
        <v>360</v>
      </c>
      <c r="J12" s="2">
        <v>21205</v>
      </c>
      <c r="K12" s="2" t="s">
        <v>252</v>
      </c>
      <c r="L12" s="2" t="s">
        <v>252</v>
      </c>
    </row>
    <row r="13" spans="1:12" x14ac:dyDescent="0.25">
      <c r="A13" s="1">
        <v>10</v>
      </c>
      <c r="B13" s="2" t="s">
        <v>357</v>
      </c>
      <c r="C13" s="34" t="s">
        <v>53</v>
      </c>
      <c r="D13" s="34">
        <v>3461191</v>
      </c>
      <c r="E13" s="33" t="s">
        <v>361</v>
      </c>
      <c r="F13" s="33">
        <v>33000</v>
      </c>
      <c r="G13" s="3">
        <v>33000</v>
      </c>
      <c r="H13" s="2" t="s">
        <v>349</v>
      </c>
      <c r="I13" s="2" t="s">
        <v>360</v>
      </c>
      <c r="J13" s="2">
        <v>21206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362</v>
      </c>
      <c r="C14" s="34" t="s">
        <v>53</v>
      </c>
      <c r="D14" s="34">
        <v>3459102</v>
      </c>
      <c r="E14" s="33" t="s">
        <v>363</v>
      </c>
      <c r="F14" s="33">
        <v>33000</v>
      </c>
      <c r="G14" s="3">
        <v>33000</v>
      </c>
      <c r="H14" s="2" t="s">
        <v>364</v>
      </c>
      <c r="I14" s="2" t="s">
        <v>133</v>
      </c>
      <c r="J14" s="2">
        <v>21208</v>
      </c>
      <c r="K14" s="2" t="s">
        <v>139</v>
      </c>
      <c r="L14" s="2" t="s">
        <v>139</v>
      </c>
    </row>
    <row r="15" spans="1:12" x14ac:dyDescent="0.25">
      <c r="A15" s="1">
        <v>12</v>
      </c>
      <c r="B15" s="2" t="s">
        <v>362</v>
      </c>
      <c r="C15" s="34" t="s">
        <v>53</v>
      </c>
      <c r="D15" s="34">
        <v>3459101</v>
      </c>
      <c r="E15" s="33" t="s">
        <v>365</v>
      </c>
      <c r="F15" s="33">
        <v>33000</v>
      </c>
      <c r="G15" s="3">
        <v>33000</v>
      </c>
      <c r="H15" s="2" t="s">
        <v>349</v>
      </c>
      <c r="I15" s="2" t="s">
        <v>366</v>
      </c>
      <c r="J15" s="2">
        <v>21207</v>
      </c>
      <c r="K15" s="2" t="s">
        <v>139</v>
      </c>
      <c r="L15" s="2" t="s">
        <v>139</v>
      </c>
    </row>
    <row r="16" spans="1:12" x14ac:dyDescent="0.25">
      <c r="A16" s="1">
        <v>13</v>
      </c>
      <c r="B16" s="2" t="s">
        <v>145</v>
      </c>
      <c r="C16" s="34" t="s">
        <v>53</v>
      </c>
      <c r="D16" s="34">
        <v>3459129</v>
      </c>
      <c r="E16" s="33" t="s">
        <v>367</v>
      </c>
      <c r="F16" s="33">
        <v>33000</v>
      </c>
      <c r="G16" s="3">
        <v>33000</v>
      </c>
      <c r="H16" s="2" t="s">
        <v>368</v>
      </c>
      <c r="I16" s="2" t="s">
        <v>159</v>
      </c>
      <c r="J16" s="2">
        <v>21209</v>
      </c>
      <c r="K16" s="2" t="s">
        <v>130</v>
      </c>
      <c r="L16" s="2" t="s">
        <v>130</v>
      </c>
    </row>
    <row r="17" spans="1:12" x14ac:dyDescent="0.25">
      <c r="A17" s="1">
        <v>14</v>
      </c>
      <c r="B17" s="2" t="s">
        <v>369</v>
      </c>
      <c r="C17" s="34" t="s">
        <v>53</v>
      </c>
      <c r="D17" s="34">
        <v>3459171</v>
      </c>
      <c r="E17" s="33" t="s">
        <v>370</v>
      </c>
      <c r="F17" s="33">
        <v>33000</v>
      </c>
      <c r="G17" s="3">
        <v>33000</v>
      </c>
      <c r="H17" s="2" t="s">
        <v>371</v>
      </c>
      <c r="I17" s="2" t="s">
        <v>372</v>
      </c>
      <c r="J17" s="2">
        <v>21111</v>
      </c>
      <c r="K17" s="2" t="s">
        <v>96</v>
      </c>
      <c r="L17" s="2" t="s">
        <v>97</v>
      </c>
    </row>
    <row r="18" spans="1:12" x14ac:dyDescent="0.25">
      <c r="A18" s="1">
        <v>15</v>
      </c>
      <c r="B18" s="2" t="s">
        <v>373</v>
      </c>
      <c r="C18" s="34" t="s">
        <v>53</v>
      </c>
      <c r="D18" s="34">
        <v>3458953</v>
      </c>
      <c r="E18" s="33" t="s">
        <v>374</v>
      </c>
      <c r="F18" s="33">
        <v>33000</v>
      </c>
      <c r="G18" s="3">
        <v>33000</v>
      </c>
      <c r="H18" s="2" t="s">
        <v>375</v>
      </c>
      <c r="I18" s="2" t="s">
        <v>129</v>
      </c>
      <c r="J18" s="2">
        <v>21210</v>
      </c>
      <c r="K18" s="2" t="s">
        <v>134</v>
      </c>
      <c r="L18" s="2" t="s">
        <v>135</v>
      </c>
    </row>
    <row r="19" spans="1:12" x14ac:dyDescent="0.25">
      <c r="A19" s="1">
        <v>16</v>
      </c>
      <c r="B19" s="2" t="s">
        <v>376</v>
      </c>
      <c r="C19" s="34" t="s">
        <v>53</v>
      </c>
      <c r="D19" s="34">
        <v>3458978</v>
      </c>
      <c r="E19" s="33" t="s">
        <v>377</v>
      </c>
      <c r="F19" s="33">
        <v>33000</v>
      </c>
      <c r="G19" s="3">
        <v>33000</v>
      </c>
      <c r="H19" s="2" t="s">
        <v>378</v>
      </c>
      <c r="I19" s="2" t="s">
        <v>379</v>
      </c>
      <c r="J19" s="2">
        <v>21213</v>
      </c>
      <c r="K19" s="2" t="s">
        <v>96</v>
      </c>
      <c r="L19" s="2" t="s">
        <v>97</v>
      </c>
    </row>
    <row r="20" spans="1:12" x14ac:dyDescent="0.25">
      <c r="A20" s="1">
        <v>17</v>
      </c>
      <c r="B20" s="2" t="s">
        <v>373</v>
      </c>
      <c r="C20" s="34" t="s">
        <v>53</v>
      </c>
      <c r="D20" s="34">
        <v>3458957</v>
      </c>
      <c r="E20" s="33" t="s">
        <v>380</v>
      </c>
      <c r="F20" s="33">
        <v>33000</v>
      </c>
      <c r="G20" s="3">
        <v>33000</v>
      </c>
      <c r="H20" s="2" t="s">
        <v>381</v>
      </c>
      <c r="I20" s="2" t="s">
        <v>382</v>
      </c>
      <c r="J20" s="2">
        <v>21212</v>
      </c>
      <c r="K20" s="2" t="s">
        <v>86</v>
      </c>
      <c r="L20" s="2" t="s">
        <v>87</v>
      </c>
    </row>
    <row r="21" spans="1:12" x14ac:dyDescent="0.25">
      <c r="A21" s="1">
        <v>18</v>
      </c>
      <c r="B21" s="2" t="s">
        <v>369</v>
      </c>
      <c r="C21" s="34" t="s">
        <v>53</v>
      </c>
      <c r="D21" s="34">
        <v>3459172</v>
      </c>
      <c r="E21" s="33" t="s">
        <v>383</v>
      </c>
      <c r="F21" s="33">
        <v>33000</v>
      </c>
      <c r="G21" s="3">
        <v>33000</v>
      </c>
      <c r="H21" s="2" t="s">
        <v>113</v>
      </c>
      <c r="I21" s="2" t="s">
        <v>384</v>
      </c>
      <c r="J21" s="2">
        <v>21214</v>
      </c>
      <c r="K21" s="2" t="s">
        <v>385</v>
      </c>
      <c r="L21" s="2" t="s">
        <v>97</v>
      </c>
    </row>
    <row r="22" spans="1:12" x14ac:dyDescent="0.25">
      <c r="A22" s="1">
        <v>19</v>
      </c>
      <c r="B22" s="2" t="s">
        <v>386</v>
      </c>
      <c r="C22" s="34" t="s">
        <v>53</v>
      </c>
      <c r="D22" s="34">
        <v>3459062</v>
      </c>
      <c r="E22" s="33" t="s">
        <v>387</v>
      </c>
      <c r="F22" s="33">
        <v>33000</v>
      </c>
      <c r="G22" s="3">
        <v>33000</v>
      </c>
      <c r="H22" s="2" t="s">
        <v>388</v>
      </c>
      <c r="I22" s="2" t="s">
        <v>389</v>
      </c>
      <c r="J22" s="2">
        <v>21215</v>
      </c>
      <c r="K22" s="2" t="s">
        <v>86</v>
      </c>
      <c r="L22" s="2" t="s">
        <v>87</v>
      </c>
    </row>
    <row r="23" spans="1:12" x14ac:dyDescent="0.25">
      <c r="A23" s="1">
        <v>20</v>
      </c>
      <c r="B23" s="2" t="s">
        <v>390</v>
      </c>
      <c r="C23" s="34" t="s">
        <v>53</v>
      </c>
      <c r="D23" s="34">
        <v>3459041</v>
      </c>
      <c r="E23" s="33" t="s">
        <v>391</v>
      </c>
      <c r="F23" s="33">
        <v>33000</v>
      </c>
      <c r="G23" s="3">
        <v>33000</v>
      </c>
      <c r="H23" s="2" t="s">
        <v>392</v>
      </c>
      <c r="I23" s="2" t="s">
        <v>393</v>
      </c>
      <c r="J23" s="2">
        <v>21216</v>
      </c>
      <c r="K23" s="2" t="s">
        <v>28</v>
      </c>
      <c r="L23" s="2" t="s">
        <v>305</v>
      </c>
    </row>
    <row r="24" spans="1:12" x14ac:dyDescent="0.25">
      <c r="A24" s="1">
        <v>21</v>
      </c>
      <c r="B24" s="2" t="s">
        <v>386</v>
      </c>
      <c r="C24" s="34" t="s">
        <v>53</v>
      </c>
      <c r="D24" s="34">
        <v>3459036</v>
      </c>
      <c r="E24" s="33" t="s">
        <v>394</v>
      </c>
      <c r="F24" s="33">
        <v>33000</v>
      </c>
      <c r="G24" s="3">
        <v>33000</v>
      </c>
      <c r="H24" s="2" t="s">
        <v>395</v>
      </c>
      <c r="I24" s="2" t="s">
        <v>209</v>
      </c>
      <c r="J24" s="2">
        <v>21227</v>
      </c>
      <c r="K24" s="2" t="s">
        <v>49</v>
      </c>
      <c r="L24" s="2" t="s">
        <v>41</v>
      </c>
    </row>
    <row r="25" spans="1:12" x14ac:dyDescent="0.25">
      <c r="A25" s="1">
        <v>22</v>
      </c>
      <c r="B25" s="2" t="s">
        <v>396</v>
      </c>
      <c r="C25" s="34" t="s">
        <v>53</v>
      </c>
      <c r="D25" s="34">
        <v>3459168</v>
      </c>
      <c r="E25" s="33" t="s">
        <v>397</v>
      </c>
      <c r="F25" s="33">
        <v>33000</v>
      </c>
      <c r="G25" s="3">
        <v>33000</v>
      </c>
      <c r="H25" s="2"/>
      <c r="I25" s="2"/>
      <c r="J25" s="2"/>
      <c r="K25" s="2" t="s">
        <v>96</v>
      </c>
      <c r="L25" s="2" t="s">
        <v>97</v>
      </c>
    </row>
    <row r="26" spans="1:12" x14ac:dyDescent="0.25">
      <c r="A26" s="1">
        <v>23</v>
      </c>
      <c r="B26" s="2" t="s">
        <v>396</v>
      </c>
      <c r="C26" s="34" t="s">
        <v>53</v>
      </c>
      <c r="D26" s="34">
        <v>3459169</v>
      </c>
      <c r="E26" s="33" t="s">
        <v>398</v>
      </c>
      <c r="F26" s="33">
        <v>33000</v>
      </c>
      <c r="G26" s="3">
        <v>33000</v>
      </c>
      <c r="H26" s="2"/>
      <c r="I26" s="2"/>
      <c r="J26" s="2"/>
      <c r="K26" s="2" t="s">
        <v>96</v>
      </c>
      <c r="L26" s="2" t="s">
        <v>97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269" t="s">
        <v>14</v>
      </c>
      <c r="D28" s="270"/>
      <c r="E28" s="4"/>
      <c r="F28" s="11"/>
      <c r="G28" s="3"/>
      <c r="H28" s="2" t="s">
        <v>15</v>
      </c>
      <c r="I28" s="2" t="s">
        <v>16</v>
      </c>
      <c r="J28" s="33">
        <f>G3-G27</f>
        <v>9055246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6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16" sqref="J16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74" t="s">
        <v>400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36"/>
      <c r="F3" s="275"/>
      <c r="G3" s="3">
        <v>9055246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401</v>
      </c>
      <c r="C4" s="37" t="s">
        <v>53</v>
      </c>
      <c r="D4" s="37">
        <v>3459140</v>
      </c>
      <c r="E4" s="36" t="s">
        <v>402</v>
      </c>
      <c r="F4" s="36">
        <v>33000</v>
      </c>
      <c r="G4" s="3">
        <v>33000</v>
      </c>
      <c r="H4" s="2" t="s">
        <v>403</v>
      </c>
      <c r="I4" s="2" t="s">
        <v>404</v>
      </c>
      <c r="J4" s="2">
        <v>1915020</v>
      </c>
      <c r="K4" s="2" t="s">
        <v>215</v>
      </c>
      <c r="L4" s="32" t="s">
        <v>409</v>
      </c>
    </row>
    <row r="5" spans="1:12" x14ac:dyDescent="0.25">
      <c r="A5" s="1">
        <v>2</v>
      </c>
      <c r="B5" s="2" t="s">
        <v>308</v>
      </c>
      <c r="C5" s="37" t="s">
        <v>53</v>
      </c>
      <c r="D5" s="37">
        <v>3460938</v>
      </c>
      <c r="E5" s="36" t="s">
        <v>405</v>
      </c>
      <c r="F5" s="36">
        <v>33000</v>
      </c>
      <c r="G5" s="3">
        <v>33000</v>
      </c>
      <c r="H5" s="2" t="s">
        <v>406</v>
      </c>
      <c r="I5" s="2" t="s">
        <v>407</v>
      </c>
      <c r="J5" s="2">
        <v>4309766</v>
      </c>
      <c r="K5" s="2" t="s">
        <v>408</v>
      </c>
      <c r="L5" s="2" t="s">
        <v>87</v>
      </c>
    </row>
    <row r="6" spans="1:12" x14ac:dyDescent="0.25">
      <c r="A6" s="1">
        <v>3</v>
      </c>
      <c r="B6" s="2" t="s">
        <v>410</v>
      </c>
      <c r="C6" s="37" t="s">
        <v>53</v>
      </c>
      <c r="D6" s="37">
        <v>3461161</v>
      </c>
      <c r="E6" s="36" t="s">
        <v>411</v>
      </c>
      <c r="F6" s="36">
        <v>33000</v>
      </c>
      <c r="G6" s="3">
        <v>33000</v>
      </c>
      <c r="H6" s="2" t="s">
        <v>412</v>
      </c>
      <c r="I6" s="2" t="s">
        <v>413</v>
      </c>
      <c r="J6" s="2">
        <v>3002230</v>
      </c>
      <c r="K6" s="2" t="s">
        <v>102</v>
      </c>
      <c r="L6" s="2" t="s">
        <v>103</v>
      </c>
    </row>
    <row r="7" spans="1:12" x14ac:dyDescent="0.25">
      <c r="A7" s="1">
        <v>4</v>
      </c>
      <c r="B7" s="2" t="s">
        <v>222</v>
      </c>
      <c r="C7" s="37" t="s">
        <v>53</v>
      </c>
      <c r="D7" s="37">
        <v>1522095</v>
      </c>
      <c r="E7" s="36" t="s">
        <v>414</v>
      </c>
      <c r="F7" s="36">
        <v>33000</v>
      </c>
      <c r="G7" s="3">
        <v>33000</v>
      </c>
      <c r="H7" s="2" t="s">
        <v>431</v>
      </c>
      <c r="I7" s="2" t="s">
        <v>432</v>
      </c>
      <c r="J7" s="2">
        <v>1522095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188</v>
      </c>
      <c r="C8" s="37" t="s">
        <v>53</v>
      </c>
      <c r="D8" s="37">
        <v>3459123</v>
      </c>
      <c r="E8" s="36" t="s">
        <v>415</v>
      </c>
      <c r="F8" s="36">
        <v>33000</v>
      </c>
      <c r="G8" s="3">
        <v>33000</v>
      </c>
      <c r="H8" s="2" t="s">
        <v>320</v>
      </c>
      <c r="I8" s="2" t="s">
        <v>416</v>
      </c>
      <c r="J8" s="2">
        <v>1721304</v>
      </c>
      <c r="K8" s="2" t="s">
        <v>97</v>
      </c>
      <c r="L8" s="2" t="s">
        <v>96</v>
      </c>
    </row>
    <row r="9" spans="1:12" x14ac:dyDescent="0.25">
      <c r="A9" s="1">
        <v>6</v>
      </c>
      <c r="B9" s="2" t="s">
        <v>417</v>
      </c>
      <c r="C9" s="37" t="s">
        <v>53</v>
      </c>
      <c r="D9" s="37">
        <v>3459160</v>
      </c>
      <c r="E9" s="36" t="s">
        <v>418</v>
      </c>
      <c r="F9" s="36">
        <v>33000</v>
      </c>
      <c r="G9" s="3">
        <v>33000</v>
      </c>
      <c r="H9" s="2" t="s">
        <v>176</v>
      </c>
      <c r="I9" s="2" t="s">
        <v>419</v>
      </c>
      <c r="J9" s="2">
        <v>9707203</v>
      </c>
      <c r="K9" s="2" t="s">
        <v>134</v>
      </c>
      <c r="L9" s="2" t="s">
        <v>135</v>
      </c>
    </row>
    <row r="10" spans="1:12" x14ac:dyDescent="0.25">
      <c r="A10" s="1">
        <v>7</v>
      </c>
      <c r="B10" s="2" t="s">
        <v>417</v>
      </c>
      <c r="C10" s="37" t="s">
        <v>53</v>
      </c>
      <c r="D10" s="37">
        <v>3459159</v>
      </c>
      <c r="E10" s="36" t="s">
        <v>420</v>
      </c>
      <c r="F10" s="36">
        <v>33000</v>
      </c>
      <c r="G10" s="3">
        <v>33000</v>
      </c>
      <c r="H10" s="2" t="s">
        <v>158</v>
      </c>
      <c r="I10" s="2" t="s">
        <v>421</v>
      </c>
      <c r="J10" s="2">
        <v>7495037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417</v>
      </c>
      <c r="C11" s="37" t="s">
        <v>53</v>
      </c>
      <c r="D11" s="37">
        <v>3459161</v>
      </c>
      <c r="E11" s="36" t="s">
        <v>422</v>
      </c>
      <c r="F11" s="36">
        <v>33000</v>
      </c>
      <c r="G11" s="3">
        <v>33000</v>
      </c>
      <c r="H11" s="2" t="s">
        <v>158</v>
      </c>
      <c r="I11" s="2" t="s">
        <v>423</v>
      </c>
      <c r="J11" s="2">
        <v>2723531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424</v>
      </c>
      <c r="C12" s="37" t="s">
        <v>53</v>
      </c>
      <c r="D12" s="37">
        <v>3459115</v>
      </c>
      <c r="E12" s="36" t="s">
        <v>425</v>
      </c>
      <c r="F12" s="36">
        <v>33000</v>
      </c>
      <c r="G12" s="3">
        <v>33000</v>
      </c>
      <c r="H12" s="2" t="s">
        <v>426</v>
      </c>
      <c r="I12" s="2" t="s">
        <v>427</v>
      </c>
      <c r="J12" s="2">
        <v>5644488</v>
      </c>
      <c r="K12" s="2" t="s">
        <v>252</v>
      </c>
      <c r="L12" s="2" t="s">
        <v>252</v>
      </c>
    </row>
    <row r="13" spans="1:12" ht="17.25" customHeight="1" x14ac:dyDescent="0.25">
      <c r="A13" s="1">
        <v>10</v>
      </c>
      <c r="B13" s="2" t="s">
        <v>428</v>
      </c>
      <c r="C13" s="37" t="s">
        <v>53</v>
      </c>
      <c r="D13" s="37">
        <v>3458974</v>
      </c>
      <c r="E13" s="36" t="s">
        <v>429</v>
      </c>
      <c r="F13" s="36">
        <v>33000</v>
      </c>
      <c r="G13" s="3">
        <v>33000</v>
      </c>
      <c r="H13" s="2" t="s">
        <v>435</v>
      </c>
      <c r="I13" s="2" t="s">
        <v>436</v>
      </c>
      <c r="J13" s="2">
        <v>5910914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428</v>
      </c>
      <c r="C14" s="37" t="s">
        <v>53</v>
      </c>
      <c r="D14" s="37">
        <v>3458975</v>
      </c>
      <c r="E14" s="36" t="s">
        <v>430</v>
      </c>
      <c r="F14" s="36">
        <v>33000</v>
      </c>
      <c r="G14" s="3">
        <v>33000</v>
      </c>
      <c r="H14" s="2" t="s">
        <v>433</v>
      </c>
      <c r="I14" s="2" t="s">
        <v>434</v>
      </c>
      <c r="J14" s="2">
        <v>7101864</v>
      </c>
      <c r="K14" s="2" t="s">
        <v>139</v>
      </c>
      <c r="L14" s="2" t="s">
        <v>139</v>
      </c>
    </row>
    <row r="15" spans="1:12" x14ac:dyDescent="0.25">
      <c r="A15" s="1"/>
      <c r="B15" s="5"/>
      <c r="C15" s="1" t="s">
        <v>437</v>
      </c>
      <c r="D15" s="6"/>
      <c r="E15" s="1" t="s">
        <v>152</v>
      </c>
      <c r="F15" s="35"/>
      <c r="G15" s="4">
        <f>SUM(G4:G14)</f>
        <v>363000</v>
      </c>
      <c r="H15" s="8"/>
      <c r="I15" s="9"/>
      <c r="J15" s="10"/>
      <c r="K15" s="10"/>
      <c r="L15" s="9"/>
    </row>
    <row r="16" spans="1:12" x14ac:dyDescent="0.25">
      <c r="A16" s="1"/>
      <c r="B16" s="2"/>
      <c r="C16" s="269" t="s">
        <v>14</v>
      </c>
      <c r="D16" s="270"/>
      <c r="E16" s="4"/>
      <c r="F16" s="11"/>
      <c r="G16" s="3"/>
      <c r="H16" s="2" t="s">
        <v>15</v>
      </c>
      <c r="I16" s="2" t="s">
        <v>16</v>
      </c>
      <c r="J16" s="36">
        <f>G3-G15</f>
        <v>8692246</v>
      </c>
      <c r="K16" s="2"/>
      <c r="L16" s="12"/>
    </row>
    <row r="17" spans="1:12" x14ac:dyDescent="0.25">
      <c r="A17" s="13"/>
      <c r="B17" s="13"/>
      <c r="C17" s="13"/>
      <c r="D17" s="13"/>
      <c r="E17" s="14" t="s">
        <v>17</v>
      </c>
      <c r="F17" s="15"/>
      <c r="G17" s="13"/>
      <c r="H17" s="13"/>
      <c r="I17" s="13"/>
      <c r="J17" s="16"/>
      <c r="K17" s="16"/>
      <c r="L17" s="13"/>
    </row>
    <row r="18" spans="1:12" x14ac:dyDescent="0.25">
      <c r="A18" s="13" t="s">
        <v>18</v>
      </c>
      <c r="B18" s="13"/>
      <c r="C18" s="13"/>
      <c r="D18" s="13"/>
      <c r="E18" s="13"/>
      <c r="F18" s="13"/>
      <c r="G18" s="17"/>
      <c r="H18" s="13"/>
      <c r="I18" s="13"/>
      <c r="J18" s="13" t="s">
        <v>19</v>
      </c>
      <c r="K18" s="17"/>
      <c r="L18" s="13"/>
    </row>
    <row r="19" spans="1:12" x14ac:dyDescent="0.25">
      <c r="A19" s="13" t="s">
        <v>20</v>
      </c>
      <c r="B19" s="13"/>
      <c r="C19" s="13"/>
      <c r="D19" s="13"/>
      <c r="E19" s="13"/>
      <c r="F19" s="13"/>
      <c r="G19" s="17"/>
      <c r="H19" s="13"/>
      <c r="I19" s="13"/>
      <c r="J19" s="13" t="s">
        <v>20</v>
      </c>
      <c r="K19" s="17"/>
      <c r="L19" s="13"/>
    </row>
    <row r="20" spans="1:12" x14ac:dyDescent="0.25">
      <c r="A20" s="13" t="s">
        <v>21</v>
      </c>
      <c r="B20" s="13"/>
      <c r="C20" s="13"/>
      <c r="D20" s="13"/>
      <c r="E20" s="13"/>
      <c r="F20" s="13"/>
      <c r="G20" s="17"/>
      <c r="H20" s="13"/>
      <c r="I20" s="13"/>
      <c r="J20" s="13" t="s">
        <v>22</v>
      </c>
      <c r="K20" s="17"/>
      <c r="L20" s="13"/>
    </row>
    <row r="21" spans="1:1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mergeCells count="4">
    <mergeCell ref="A1:L1"/>
    <mergeCell ref="F2:F3"/>
    <mergeCell ref="C3:D3"/>
    <mergeCell ref="C16:D16"/>
  </mergeCells>
  <pageMargins left="0.7" right="0.7" top="0.75" bottom="0.75" header="0.3" footer="0.3"/>
  <pageSetup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XFD1048576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74" t="s">
        <v>438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38"/>
      <c r="F3" s="275"/>
      <c r="G3" s="3">
        <v>8692246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439</v>
      </c>
      <c r="C4" s="39" t="s">
        <v>53</v>
      </c>
      <c r="D4" s="39">
        <v>3459117</v>
      </c>
      <c r="E4" s="38" t="s">
        <v>440</v>
      </c>
      <c r="F4" s="38">
        <v>33000</v>
      </c>
      <c r="G4" s="3">
        <v>33000</v>
      </c>
      <c r="H4" s="2" t="s">
        <v>441</v>
      </c>
      <c r="I4" s="2" t="s">
        <v>442</v>
      </c>
      <c r="J4" s="2">
        <v>1047615</v>
      </c>
      <c r="K4" s="2" t="s">
        <v>443</v>
      </c>
      <c r="L4" s="32" t="s">
        <v>130</v>
      </c>
    </row>
    <row r="5" spans="1:12" x14ac:dyDescent="0.25">
      <c r="A5" s="1">
        <v>2</v>
      </c>
      <c r="B5" s="2" t="s">
        <v>188</v>
      </c>
      <c r="C5" s="39" t="s">
        <v>53</v>
      </c>
      <c r="D5" s="39">
        <v>3459121</v>
      </c>
      <c r="E5" s="38" t="s">
        <v>444</v>
      </c>
      <c r="F5" s="38">
        <v>33000</v>
      </c>
      <c r="G5" s="3">
        <v>33000</v>
      </c>
      <c r="H5" s="2" t="s">
        <v>445</v>
      </c>
      <c r="I5" s="2" t="s">
        <v>446</v>
      </c>
      <c r="J5" s="2">
        <v>3981056</v>
      </c>
      <c r="K5" s="2" t="s">
        <v>447</v>
      </c>
      <c r="L5" s="2" t="s">
        <v>448</v>
      </c>
    </row>
    <row r="6" spans="1:12" x14ac:dyDescent="0.25">
      <c r="A6" s="1">
        <v>3</v>
      </c>
      <c r="B6" s="2" t="s">
        <v>222</v>
      </c>
      <c r="C6" s="39" t="s">
        <v>53</v>
      </c>
      <c r="D6" s="39">
        <v>3459132</v>
      </c>
      <c r="E6" s="38" t="s">
        <v>449</v>
      </c>
      <c r="F6" s="38">
        <v>33000</v>
      </c>
      <c r="G6" s="3">
        <v>33000</v>
      </c>
      <c r="H6" s="2" t="s">
        <v>450</v>
      </c>
      <c r="I6" s="2" t="s">
        <v>451</v>
      </c>
      <c r="J6" s="2">
        <v>6448506</v>
      </c>
      <c r="K6" s="2" t="s">
        <v>97</v>
      </c>
      <c r="L6" s="2" t="s">
        <v>96</v>
      </c>
    </row>
    <row r="7" spans="1:12" x14ac:dyDescent="0.25">
      <c r="A7" s="1">
        <v>4</v>
      </c>
      <c r="B7" s="2" t="s">
        <v>314</v>
      </c>
      <c r="C7" s="39" t="s">
        <v>53</v>
      </c>
      <c r="D7" s="39">
        <v>3459150</v>
      </c>
      <c r="E7" s="38" t="s">
        <v>452</v>
      </c>
      <c r="F7" s="38">
        <v>33000</v>
      </c>
      <c r="G7" s="3">
        <v>33000</v>
      </c>
      <c r="H7" s="2" t="s">
        <v>453</v>
      </c>
      <c r="I7" s="2" t="s">
        <v>454</v>
      </c>
      <c r="J7" s="2">
        <v>2225357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439</v>
      </c>
      <c r="C8" s="39" t="s">
        <v>53</v>
      </c>
      <c r="D8" s="39">
        <v>3459116</v>
      </c>
      <c r="E8" s="38" t="s">
        <v>455</v>
      </c>
      <c r="F8" s="38">
        <v>33000</v>
      </c>
      <c r="G8" s="3">
        <v>33000</v>
      </c>
      <c r="H8" s="2" t="s">
        <v>441</v>
      </c>
      <c r="I8" s="2" t="s">
        <v>442</v>
      </c>
      <c r="J8" s="2">
        <v>5362244</v>
      </c>
      <c r="K8" s="2" t="s">
        <v>130</v>
      </c>
      <c r="L8" s="2" t="s">
        <v>130</v>
      </c>
    </row>
    <row r="9" spans="1:12" x14ac:dyDescent="0.25">
      <c r="A9" s="1">
        <v>6</v>
      </c>
      <c r="B9" s="2" t="s">
        <v>410</v>
      </c>
      <c r="C9" s="39" t="s">
        <v>53</v>
      </c>
      <c r="D9" s="39">
        <v>3461160</v>
      </c>
      <c r="E9" s="38" t="s">
        <v>456</v>
      </c>
      <c r="F9" s="38">
        <v>33000</v>
      </c>
      <c r="G9" s="3">
        <v>33000</v>
      </c>
      <c r="H9" s="2" t="s">
        <v>158</v>
      </c>
      <c r="I9" s="2" t="s">
        <v>457</v>
      </c>
      <c r="J9" s="2">
        <v>3426793</v>
      </c>
      <c r="K9" s="2" t="s">
        <v>134</v>
      </c>
      <c r="L9" s="2" t="s">
        <v>135</v>
      </c>
    </row>
    <row r="10" spans="1:12" x14ac:dyDescent="0.25">
      <c r="A10" s="1">
        <v>7</v>
      </c>
      <c r="B10" s="2" t="s">
        <v>458</v>
      </c>
      <c r="C10" s="39" t="s">
        <v>53</v>
      </c>
      <c r="D10" s="39">
        <v>3458986</v>
      </c>
      <c r="E10" s="38" t="s">
        <v>459</v>
      </c>
      <c r="F10" s="38">
        <v>33000</v>
      </c>
      <c r="G10" s="3">
        <v>33000</v>
      </c>
      <c r="H10" s="2" t="s">
        <v>198</v>
      </c>
      <c r="I10" s="2" t="s">
        <v>460</v>
      </c>
      <c r="J10" s="2">
        <v>7853365</v>
      </c>
      <c r="K10" s="2" t="s">
        <v>139</v>
      </c>
      <c r="L10" s="2" t="s">
        <v>139</v>
      </c>
    </row>
    <row r="11" spans="1:12" x14ac:dyDescent="0.25">
      <c r="A11" s="1">
        <v>8</v>
      </c>
      <c r="B11" s="2" t="s">
        <v>222</v>
      </c>
      <c r="C11" s="39" t="s">
        <v>53</v>
      </c>
      <c r="D11" s="39">
        <v>3459047</v>
      </c>
      <c r="E11" s="38" t="s">
        <v>461</v>
      </c>
      <c r="F11" s="38">
        <v>33000</v>
      </c>
      <c r="G11" s="3">
        <v>33000</v>
      </c>
      <c r="H11" s="2" t="s">
        <v>462</v>
      </c>
      <c r="I11" s="2" t="s">
        <v>463</v>
      </c>
      <c r="J11" s="2">
        <v>5618493</v>
      </c>
      <c r="K11" s="2" t="s">
        <v>464</v>
      </c>
      <c r="L11" s="2" t="s">
        <v>465</v>
      </c>
    </row>
    <row r="12" spans="1:12" x14ac:dyDescent="0.25">
      <c r="A12" s="1">
        <v>9</v>
      </c>
      <c r="B12" s="2" t="s">
        <v>222</v>
      </c>
      <c r="C12" s="39" t="s">
        <v>53</v>
      </c>
      <c r="D12" s="39">
        <v>3459048</v>
      </c>
      <c r="E12" s="38" t="s">
        <v>466</v>
      </c>
      <c r="F12" s="38">
        <v>33000</v>
      </c>
      <c r="G12" s="3">
        <v>33000</v>
      </c>
      <c r="H12" s="2" t="s">
        <v>467</v>
      </c>
      <c r="I12" s="2" t="s">
        <v>468</v>
      </c>
      <c r="J12" s="2">
        <v>9190734</v>
      </c>
      <c r="K12" s="2" t="s">
        <v>70</v>
      </c>
      <c r="L12" s="2" t="s">
        <v>71</v>
      </c>
    </row>
    <row r="13" spans="1:12" ht="17.25" customHeight="1" x14ac:dyDescent="0.25">
      <c r="A13" s="1">
        <v>10</v>
      </c>
      <c r="B13" s="2" t="s">
        <v>222</v>
      </c>
      <c r="C13" s="39" t="s">
        <v>53</v>
      </c>
      <c r="D13" s="39">
        <v>3459133</v>
      </c>
      <c r="E13" s="38" t="s">
        <v>469</v>
      </c>
      <c r="F13" s="38">
        <v>33000</v>
      </c>
      <c r="G13" s="3">
        <v>33000</v>
      </c>
      <c r="H13" s="2" t="s">
        <v>470</v>
      </c>
      <c r="I13" s="2" t="s">
        <v>471</v>
      </c>
      <c r="J13" s="2">
        <v>7133749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485</v>
      </c>
      <c r="C14" s="39" t="s">
        <v>53</v>
      </c>
      <c r="D14" s="39">
        <v>3459245</v>
      </c>
      <c r="E14" s="38" t="s">
        <v>472</v>
      </c>
      <c r="F14" s="38">
        <v>33000</v>
      </c>
      <c r="G14" s="3">
        <v>33000</v>
      </c>
      <c r="H14" s="2" t="s">
        <v>473</v>
      </c>
      <c r="I14" s="2" t="s">
        <v>474</v>
      </c>
      <c r="J14" s="2">
        <v>3529683</v>
      </c>
      <c r="K14" s="2" t="s">
        <v>475</v>
      </c>
      <c r="L14" s="2" t="s">
        <v>448</v>
      </c>
    </row>
    <row r="15" spans="1:12" x14ac:dyDescent="0.25">
      <c r="A15" s="1">
        <v>12</v>
      </c>
      <c r="B15" s="2" t="s">
        <v>485</v>
      </c>
      <c r="C15" s="41" t="s">
        <v>53</v>
      </c>
      <c r="D15" s="41">
        <v>3459246</v>
      </c>
      <c r="E15" s="40" t="s">
        <v>476</v>
      </c>
      <c r="F15" s="40">
        <v>33000</v>
      </c>
      <c r="G15" s="3">
        <v>33000</v>
      </c>
      <c r="H15" s="2" t="s">
        <v>477</v>
      </c>
      <c r="I15" s="2" t="s">
        <v>478</v>
      </c>
      <c r="J15" s="2">
        <v>1290039</v>
      </c>
      <c r="K15" s="2" t="s">
        <v>298</v>
      </c>
      <c r="L15" s="2" t="s">
        <v>87</v>
      </c>
    </row>
    <row r="16" spans="1:12" x14ac:dyDescent="0.25">
      <c r="A16" s="1">
        <v>13</v>
      </c>
      <c r="B16" s="2" t="s">
        <v>237</v>
      </c>
      <c r="C16" s="41" t="s">
        <v>53</v>
      </c>
      <c r="D16" s="41">
        <v>3458987</v>
      </c>
      <c r="E16" s="40" t="s">
        <v>479</v>
      </c>
      <c r="F16" s="40">
        <v>33000</v>
      </c>
      <c r="G16" s="3">
        <v>33000</v>
      </c>
      <c r="H16" s="2" t="s">
        <v>481</v>
      </c>
      <c r="I16" s="2" t="s">
        <v>480</v>
      </c>
      <c r="J16" s="2">
        <v>3800513</v>
      </c>
      <c r="K16" s="2" t="s">
        <v>102</v>
      </c>
      <c r="L16" s="2" t="s">
        <v>103</v>
      </c>
    </row>
    <row r="17" spans="1:12" x14ac:dyDescent="0.25">
      <c r="A17" s="1">
        <v>14</v>
      </c>
      <c r="B17" s="2" t="s">
        <v>482</v>
      </c>
      <c r="C17" s="41" t="s">
        <v>53</v>
      </c>
      <c r="D17" s="41">
        <v>3458983</v>
      </c>
      <c r="E17" s="40" t="s">
        <v>483</v>
      </c>
      <c r="F17" s="40">
        <v>33000</v>
      </c>
      <c r="G17" s="3">
        <v>33000</v>
      </c>
      <c r="H17" s="2" t="s">
        <v>158</v>
      </c>
      <c r="I17" s="2" t="s">
        <v>484</v>
      </c>
      <c r="J17" s="2">
        <v>7698470</v>
      </c>
      <c r="K17" s="2" t="s">
        <v>102</v>
      </c>
      <c r="L17" s="2" t="s">
        <v>103</v>
      </c>
    </row>
    <row r="18" spans="1:12" x14ac:dyDescent="0.25">
      <c r="A18" s="1">
        <v>15</v>
      </c>
      <c r="B18" s="2" t="s">
        <v>486</v>
      </c>
      <c r="C18" s="41" t="s">
        <v>53</v>
      </c>
      <c r="D18" s="41">
        <v>3459186</v>
      </c>
      <c r="E18" s="40" t="s">
        <v>487</v>
      </c>
      <c r="F18" s="40">
        <v>33000</v>
      </c>
      <c r="G18" s="3">
        <v>33000</v>
      </c>
      <c r="H18" s="2" t="s">
        <v>488</v>
      </c>
      <c r="I18" s="2" t="s">
        <v>489</v>
      </c>
      <c r="J18" s="2">
        <v>8225860</v>
      </c>
      <c r="K18" s="2" t="s">
        <v>86</v>
      </c>
      <c r="L18" s="2" t="s">
        <v>87</v>
      </c>
    </row>
    <row r="19" spans="1:12" x14ac:dyDescent="0.25">
      <c r="A19" s="1">
        <v>16</v>
      </c>
      <c r="B19" s="2" t="s">
        <v>149</v>
      </c>
      <c r="C19" s="41" t="s">
        <v>53</v>
      </c>
      <c r="D19" s="41">
        <v>3458979</v>
      </c>
      <c r="E19" s="40" t="s">
        <v>490</v>
      </c>
      <c r="F19" s="40">
        <v>33000</v>
      </c>
      <c r="G19" s="3">
        <v>33000</v>
      </c>
      <c r="H19" s="2" t="s">
        <v>491</v>
      </c>
      <c r="I19" s="2" t="s">
        <v>492</v>
      </c>
      <c r="J19" s="2">
        <v>7906454</v>
      </c>
      <c r="K19" s="2" t="s">
        <v>102</v>
      </c>
      <c r="L19" s="2" t="s">
        <v>103</v>
      </c>
    </row>
    <row r="20" spans="1:12" x14ac:dyDescent="0.25">
      <c r="A20" s="1">
        <v>17</v>
      </c>
      <c r="B20" s="2" t="s">
        <v>493</v>
      </c>
      <c r="C20" s="41" t="s">
        <v>53</v>
      </c>
      <c r="D20" s="41">
        <v>3459151</v>
      </c>
      <c r="E20" s="40" t="s">
        <v>494</v>
      </c>
      <c r="F20" s="40">
        <v>33000</v>
      </c>
      <c r="G20" s="3">
        <v>33000</v>
      </c>
      <c r="H20" s="2" t="s">
        <v>338</v>
      </c>
      <c r="I20" s="2" t="s">
        <v>495</v>
      </c>
      <c r="J20" s="2">
        <v>8366365</v>
      </c>
      <c r="K20" s="2" t="s">
        <v>134</v>
      </c>
      <c r="L20" s="2" t="s">
        <v>135</v>
      </c>
    </row>
    <row r="21" spans="1:12" x14ac:dyDescent="0.25">
      <c r="A21" s="1">
        <v>18</v>
      </c>
      <c r="B21" s="2" t="s">
        <v>496</v>
      </c>
      <c r="C21" s="41" t="s">
        <v>53</v>
      </c>
      <c r="D21" s="41">
        <v>3459163</v>
      </c>
      <c r="E21" s="40" t="s">
        <v>497</v>
      </c>
      <c r="F21" s="40">
        <v>33000</v>
      </c>
      <c r="G21" s="3">
        <v>33000</v>
      </c>
      <c r="H21" s="2" t="s">
        <v>498</v>
      </c>
      <c r="I21" s="2" t="s">
        <v>499</v>
      </c>
      <c r="J21" s="2">
        <v>7601482</v>
      </c>
      <c r="K21" s="2" t="s">
        <v>500</v>
      </c>
      <c r="L21" s="2" t="s">
        <v>501</v>
      </c>
    </row>
    <row r="22" spans="1:12" x14ac:dyDescent="0.25">
      <c r="A22" s="1">
        <v>19</v>
      </c>
      <c r="B22" s="2" t="s">
        <v>502</v>
      </c>
      <c r="C22" s="41" t="s">
        <v>53</v>
      </c>
      <c r="D22" s="41">
        <v>3459111</v>
      </c>
      <c r="E22" s="40" t="s">
        <v>503</v>
      </c>
      <c r="F22" s="40">
        <v>33000</v>
      </c>
      <c r="G22" s="3">
        <v>33000</v>
      </c>
      <c r="H22" s="2" t="s">
        <v>504</v>
      </c>
      <c r="I22" s="2" t="s">
        <v>505</v>
      </c>
      <c r="J22" s="2">
        <v>4054229</v>
      </c>
      <c r="K22" s="2" t="s">
        <v>252</v>
      </c>
      <c r="L22" s="2" t="s">
        <v>252</v>
      </c>
    </row>
    <row r="23" spans="1:12" x14ac:dyDescent="0.25">
      <c r="A23" s="1">
        <v>20</v>
      </c>
      <c r="B23" s="2" t="s">
        <v>506</v>
      </c>
      <c r="C23" s="41" t="s">
        <v>53</v>
      </c>
      <c r="D23" s="41">
        <v>3458981</v>
      </c>
      <c r="E23" s="40" t="s">
        <v>507</v>
      </c>
      <c r="F23" s="40">
        <v>33000</v>
      </c>
      <c r="G23" s="3">
        <v>33000</v>
      </c>
      <c r="H23" s="2" t="s">
        <v>271</v>
      </c>
      <c r="I23" s="2" t="s">
        <v>508</v>
      </c>
      <c r="J23" s="2">
        <v>6032183</v>
      </c>
      <c r="K23" s="2" t="s">
        <v>40</v>
      </c>
      <c r="L23" s="2" t="s">
        <v>41</v>
      </c>
    </row>
    <row r="24" spans="1:12" x14ac:dyDescent="0.25">
      <c r="A24" s="1">
        <v>21</v>
      </c>
      <c r="B24" s="2" t="s">
        <v>509</v>
      </c>
      <c r="C24" s="41" t="s">
        <v>53</v>
      </c>
      <c r="D24" s="41">
        <v>3458972</v>
      </c>
      <c r="E24" s="40" t="s">
        <v>510</v>
      </c>
      <c r="F24" s="40">
        <v>33000</v>
      </c>
      <c r="G24" s="3">
        <v>33000</v>
      </c>
      <c r="H24" s="2" t="s">
        <v>158</v>
      </c>
      <c r="I24" s="2" t="s">
        <v>511</v>
      </c>
      <c r="J24" s="2">
        <v>6722013</v>
      </c>
      <c r="K24" s="2" t="s">
        <v>134</v>
      </c>
      <c r="L24" s="2" t="s">
        <v>135</v>
      </c>
    </row>
    <row r="25" spans="1:12" x14ac:dyDescent="0.25">
      <c r="A25" s="1">
        <v>22</v>
      </c>
      <c r="B25" s="2" t="s">
        <v>512</v>
      </c>
      <c r="C25" s="41" t="s">
        <v>53</v>
      </c>
      <c r="D25" s="41">
        <v>3459178</v>
      </c>
      <c r="E25" s="40" t="s">
        <v>513</v>
      </c>
      <c r="F25" s="40">
        <v>33000</v>
      </c>
      <c r="G25" s="3">
        <v>33000</v>
      </c>
      <c r="H25" s="2" t="s">
        <v>132</v>
      </c>
      <c r="I25" s="2" t="s">
        <v>514</v>
      </c>
      <c r="J25" s="2">
        <v>2071646</v>
      </c>
      <c r="K25" s="2" t="s">
        <v>139</v>
      </c>
      <c r="L25" s="2" t="s">
        <v>139</v>
      </c>
    </row>
    <row r="26" spans="1:12" x14ac:dyDescent="0.25">
      <c r="A26" s="1">
        <v>23</v>
      </c>
      <c r="B26" s="2" t="s">
        <v>512</v>
      </c>
      <c r="C26" s="41" t="s">
        <v>53</v>
      </c>
      <c r="D26" s="41">
        <v>3459179</v>
      </c>
      <c r="E26" s="40" t="s">
        <v>515</v>
      </c>
      <c r="F26" s="40">
        <v>33000</v>
      </c>
      <c r="G26" s="3">
        <v>33000</v>
      </c>
      <c r="H26" s="2" t="s">
        <v>132</v>
      </c>
      <c r="I26" s="2" t="s">
        <v>514</v>
      </c>
      <c r="J26" s="2">
        <v>6190183</v>
      </c>
      <c r="K26" s="2" t="s">
        <v>139</v>
      </c>
      <c r="L26" s="2" t="s">
        <v>139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269" t="s">
        <v>14</v>
      </c>
      <c r="D28" s="270"/>
      <c r="E28" s="4"/>
      <c r="F28" s="11"/>
      <c r="G28" s="3"/>
      <c r="H28" s="2" t="s">
        <v>15</v>
      </c>
      <c r="I28" s="2" t="s">
        <v>16</v>
      </c>
      <c r="J28" s="38">
        <v>7933246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C13" sqref="C13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1" max="11" width="17" customWidth="1"/>
    <col min="12" max="12" width="10.42578125" customWidth="1"/>
    <col min="20" max="20" width="12.85546875" customWidth="1"/>
    <col min="23" max="23" width="11.42578125" customWidth="1"/>
  </cols>
  <sheetData>
    <row r="1" spans="1:12" ht="18.75" customHeight="1" x14ac:dyDescent="0.35">
      <c r="A1" s="274" t="s">
        <v>516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6.25" customHeight="1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7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69" t="s">
        <v>12</v>
      </c>
      <c r="D3" s="269"/>
      <c r="E3" s="42"/>
      <c r="F3" s="275"/>
      <c r="G3" s="3">
        <v>7933246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517</v>
      </c>
      <c r="C4" s="43" t="s">
        <v>53</v>
      </c>
      <c r="D4" s="43">
        <v>3458984</v>
      </c>
      <c r="E4" s="42" t="s">
        <v>518</v>
      </c>
      <c r="F4" s="42">
        <v>33000</v>
      </c>
      <c r="G4" s="3">
        <v>33000</v>
      </c>
      <c r="H4" s="2" t="s">
        <v>519</v>
      </c>
      <c r="I4" s="2" t="s">
        <v>520</v>
      </c>
      <c r="J4" s="2">
        <v>8121853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493</v>
      </c>
      <c r="C5" s="43" t="s">
        <v>53</v>
      </c>
      <c r="D5" s="43">
        <v>3461255</v>
      </c>
      <c r="E5" s="42" t="s">
        <v>521</v>
      </c>
      <c r="F5" s="42">
        <v>33000</v>
      </c>
      <c r="G5" s="3">
        <v>33000</v>
      </c>
      <c r="H5" s="2" t="s">
        <v>119</v>
      </c>
      <c r="I5" s="2" t="s">
        <v>522</v>
      </c>
      <c r="J5" s="2">
        <v>6402381</v>
      </c>
      <c r="K5" s="2" t="s">
        <v>40</v>
      </c>
      <c r="L5" s="2" t="s">
        <v>41</v>
      </c>
    </row>
    <row r="6" spans="1:12" x14ac:dyDescent="0.25">
      <c r="A6" s="1">
        <v>3</v>
      </c>
      <c r="B6" s="2" t="s">
        <v>523</v>
      </c>
      <c r="C6" s="43" t="s">
        <v>53</v>
      </c>
      <c r="D6" s="43">
        <v>3459244</v>
      </c>
      <c r="E6" s="42" t="s">
        <v>524</v>
      </c>
      <c r="F6" s="42">
        <v>33000</v>
      </c>
      <c r="G6" s="3">
        <v>33000</v>
      </c>
      <c r="H6" s="2" t="s">
        <v>275</v>
      </c>
      <c r="I6" s="2" t="s">
        <v>525</v>
      </c>
      <c r="J6" s="2">
        <v>3506172</v>
      </c>
      <c r="K6" s="2" t="s">
        <v>526</v>
      </c>
      <c r="L6" s="2" t="s">
        <v>87</v>
      </c>
    </row>
    <row r="7" spans="1:12" x14ac:dyDescent="0.25">
      <c r="A7" s="1">
        <v>4</v>
      </c>
      <c r="B7" s="2" t="s">
        <v>527</v>
      </c>
      <c r="C7" s="43" t="s">
        <v>53</v>
      </c>
      <c r="D7" s="43">
        <v>3461269</v>
      </c>
      <c r="E7" s="42" t="s">
        <v>528</v>
      </c>
      <c r="F7" s="42">
        <v>33000</v>
      </c>
      <c r="G7" s="3">
        <v>33000</v>
      </c>
      <c r="H7" s="2" t="s">
        <v>529</v>
      </c>
      <c r="I7" s="2" t="s">
        <v>530</v>
      </c>
      <c r="J7" s="2">
        <v>2410666</v>
      </c>
      <c r="K7" s="2" t="s">
        <v>269</v>
      </c>
      <c r="L7" s="2" t="s">
        <v>270</v>
      </c>
    </row>
    <row r="8" spans="1:12" x14ac:dyDescent="0.25">
      <c r="A8" s="1">
        <v>5</v>
      </c>
      <c r="B8" s="2" t="s">
        <v>527</v>
      </c>
      <c r="C8" s="43" t="s">
        <v>53</v>
      </c>
      <c r="D8" s="43">
        <v>3461268</v>
      </c>
      <c r="E8" s="42" t="s">
        <v>531</v>
      </c>
      <c r="F8" s="42">
        <v>33000</v>
      </c>
      <c r="G8" s="3">
        <v>33000</v>
      </c>
      <c r="H8" s="2" t="s">
        <v>532</v>
      </c>
      <c r="I8" s="2" t="s">
        <v>533</v>
      </c>
      <c r="J8" s="2">
        <v>7214085</v>
      </c>
      <c r="K8" s="2" t="s">
        <v>269</v>
      </c>
      <c r="L8" s="2" t="s">
        <v>270</v>
      </c>
    </row>
    <row r="9" spans="1:12" x14ac:dyDescent="0.25">
      <c r="A9" s="1">
        <v>6</v>
      </c>
      <c r="B9" s="2" t="s">
        <v>534</v>
      </c>
      <c r="C9" s="43" t="s">
        <v>53</v>
      </c>
      <c r="D9" s="43">
        <v>3459185</v>
      </c>
      <c r="E9" s="42" t="s">
        <v>535</v>
      </c>
      <c r="F9" s="42">
        <v>33000</v>
      </c>
      <c r="G9" s="3">
        <v>33000</v>
      </c>
      <c r="H9" s="2" t="s">
        <v>536</v>
      </c>
      <c r="I9" s="2" t="s">
        <v>537</v>
      </c>
      <c r="J9" s="2">
        <v>4872104</v>
      </c>
      <c r="K9" s="2" t="s">
        <v>538</v>
      </c>
      <c r="L9" s="2" t="s">
        <v>538</v>
      </c>
    </row>
    <row r="10" spans="1:12" x14ac:dyDescent="0.25">
      <c r="A10" s="1">
        <v>7</v>
      </c>
      <c r="B10" s="2" t="s">
        <v>481</v>
      </c>
      <c r="C10" s="43" t="s">
        <v>53</v>
      </c>
      <c r="D10" s="43">
        <v>3459170</v>
      </c>
      <c r="E10" s="42" t="s">
        <v>540</v>
      </c>
      <c r="F10" s="42">
        <v>33000</v>
      </c>
      <c r="G10" s="3">
        <v>33000</v>
      </c>
      <c r="H10" s="2" t="s">
        <v>539</v>
      </c>
      <c r="I10" s="2" t="s">
        <v>541</v>
      </c>
      <c r="J10" s="2">
        <v>7622168</v>
      </c>
      <c r="K10" s="2" t="s">
        <v>97</v>
      </c>
      <c r="L10" s="2" t="s">
        <v>96</v>
      </c>
    </row>
    <row r="11" spans="1:12" x14ac:dyDescent="0.25">
      <c r="A11" s="1">
        <v>8</v>
      </c>
      <c r="B11" s="2" t="s">
        <v>502</v>
      </c>
      <c r="C11" s="43" t="s">
        <v>53</v>
      </c>
      <c r="D11" s="43">
        <v>3459110</v>
      </c>
      <c r="E11" s="42" t="s">
        <v>542</v>
      </c>
      <c r="F11" s="42">
        <v>33000</v>
      </c>
      <c r="G11" s="3">
        <v>33000</v>
      </c>
      <c r="H11" s="2" t="s">
        <v>543</v>
      </c>
      <c r="I11" s="2" t="s">
        <v>544</v>
      </c>
      <c r="J11" s="2">
        <v>3193120</v>
      </c>
      <c r="K11" s="2" t="s">
        <v>252</v>
      </c>
      <c r="L11" s="2" t="s">
        <v>252</v>
      </c>
    </row>
    <row r="12" spans="1:12" x14ac:dyDescent="0.25">
      <c r="A12" s="1">
        <v>9</v>
      </c>
      <c r="B12" s="2" t="s">
        <v>509</v>
      </c>
      <c r="C12" s="43" t="s">
        <v>53</v>
      </c>
      <c r="D12" s="43">
        <v>3458973</v>
      </c>
      <c r="E12" s="42" t="s">
        <v>545</v>
      </c>
      <c r="F12" s="42">
        <v>33000</v>
      </c>
      <c r="G12" s="3">
        <v>33000</v>
      </c>
      <c r="H12" s="2" t="s">
        <v>546</v>
      </c>
      <c r="I12" s="2" t="s">
        <v>547</v>
      </c>
      <c r="J12" s="2">
        <v>2722734</v>
      </c>
      <c r="K12" s="2" t="s">
        <v>134</v>
      </c>
      <c r="L12" s="2" t="s">
        <v>135</v>
      </c>
    </row>
    <row r="13" spans="1:12" ht="17.25" customHeight="1" x14ac:dyDescent="0.25">
      <c r="A13" s="1">
        <v>10</v>
      </c>
      <c r="B13" s="2" t="s">
        <v>237</v>
      </c>
      <c r="C13" s="43" t="s">
        <v>53</v>
      </c>
      <c r="D13" s="43">
        <v>3458988</v>
      </c>
      <c r="E13" s="42" t="s">
        <v>548</v>
      </c>
      <c r="F13" s="42">
        <v>33000</v>
      </c>
      <c r="G13" s="3">
        <v>33000</v>
      </c>
      <c r="H13" s="2" t="s">
        <v>549</v>
      </c>
      <c r="I13" s="2" t="s">
        <v>550</v>
      </c>
      <c r="J13" s="2">
        <v>3145683</v>
      </c>
      <c r="K13" s="2" t="s">
        <v>102</v>
      </c>
      <c r="L13" s="2" t="s">
        <v>103</v>
      </c>
    </row>
    <row r="14" spans="1:12" x14ac:dyDescent="0.25">
      <c r="A14" s="1">
        <v>11</v>
      </c>
      <c r="B14" s="2" t="s">
        <v>551</v>
      </c>
      <c r="C14" s="43" t="s">
        <v>53</v>
      </c>
      <c r="D14" s="43">
        <v>3459167</v>
      </c>
      <c r="E14" s="42" t="s">
        <v>552</v>
      </c>
      <c r="F14" s="42">
        <v>33000</v>
      </c>
      <c r="G14" s="3">
        <v>33000</v>
      </c>
      <c r="H14" s="2" t="s">
        <v>553</v>
      </c>
      <c r="I14" s="2" t="s">
        <v>554</v>
      </c>
      <c r="J14" s="2">
        <v>1609005</v>
      </c>
      <c r="K14" s="2" t="s">
        <v>555</v>
      </c>
      <c r="L14" s="2" t="s">
        <v>500</v>
      </c>
    </row>
    <row r="15" spans="1:12" x14ac:dyDescent="0.25">
      <c r="A15" s="1">
        <v>12</v>
      </c>
      <c r="B15" s="2" t="s">
        <v>149</v>
      </c>
      <c r="C15" s="43" t="s">
        <v>53</v>
      </c>
      <c r="D15" s="43">
        <v>3458980</v>
      </c>
      <c r="E15" s="42" t="s">
        <v>150</v>
      </c>
      <c r="F15" s="42">
        <v>33000</v>
      </c>
      <c r="G15" s="3">
        <v>33000</v>
      </c>
      <c r="H15" s="2" t="s">
        <v>519</v>
      </c>
      <c r="I15" s="2" t="s">
        <v>556</v>
      </c>
      <c r="J15" s="2">
        <v>5580046</v>
      </c>
      <c r="K15" s="2" t="s">
        <v>102</v>
      </c>
      <c r="L15" s="2" t="s">
        <v>103</v>
      </c>
    </row>
    <row r="16" spans="1:12" x14ac:dyDescent="0.25">
      <c r="A16" s="1">
        <v>13</v>
      </c>
      <c r="B16" s="2" t="s">
        <v>557</v>
      </c>
      <c r="C16" s="43" t="s">
        <v>53</v>
      </c>
      <c r="D16" s="43">
        <v>3458982</v>
      </c>
      <c r="E16" s="42" t="s">
        <v>558</v>
      </c>
      <c r="F16" s="42">
        <v>33000</v>
      </c>
      <c r="G16" s="3">
        <v>33000</v>
      </c>
      <c r="H16" s="2" t="s">
        <v>559</v>
      </c>
      <c r="I16" s="2" t="s">
        <v>560</v>
      </c>
      <c r="J16" s="2">
        <v>8086327</v>
      </c>
      <c r="K16" s="2" t="s">
        <v>102</v>
      </c>
      <c r="L16" s="2" t="s">
        <v>103</v>
      </c>
    </row>
    <row r="17" spans="1:12" x14ac:dyDescent="0.25">
      <c r="A17" s="1">
        <v>14</v>
      </c>
      <c r="B17" s="2" t="s">
        <v>493</v>
      </c>
      <c r="C17" s="43" t="s">
        <v>53</v>
      </c>
      <c r="D17" s="43">
        <v>3461256</v>
      </c>
      <c r="E17" s="42" t="s">
        <v>561</v>
      </c>
      <c r="F17" s="42">
        <v>33000</v>
      </c>
      <c r="G17" s="3">
        <v>33000</v>
      </c>
      <c r="H17" s="2" t="s">
        <v>532</v>
      </c>
      <c r="I17" s="2" t="s">
        <v>562</v>
      </c>
      <c r="J17" s="2">
        <v>2849490</v>
      </c>
      <c r="K17" s="2" t="s">
        <v>87</v>
      </c>
      <c r="L17" s="2" t="s">
        <v>87</v>
      </c>
    </row>
    <row r="18" spans="1:12" x14ac:dyDescent="0.25">
      <c r="A18" s="1">
        <v>15</v>
      </c>
      <c r="B18" s="2" t="s">
        <v>563</v>
      </c>
      <c r="C18" s="43" t="s">
        <v>53</v>
      </c>
      <c r="D18" s="43">
        <v>3461278</v>
      </c>
      <c r="E18" s="42" t="s">
        <v>564</v>
      </c>
      <c r="F18" s="42">
        <v>33000</v>
      </c>
      <c r="G18" s="3">
        <v>33000</v>
      </c>
      <c r="H18" s="2" t="s">
        <v>565</v>
      </c>
      <c r="I18" s="2" t="s">
        <v>566</v>
      </c>
      <c r="J18" s="2">
        <v>5627385</v>
      </c>
      <c r="K18" s="2" t="s">
        <v>567</v>
      </c>
      <c r="L18" s="2" t="s">
        <v>567</v>
      </c>
    </row>
    <row r="19" spans="1:12" x14ac:dyDescent="0.25">
      <c r="A19" s="1">
        <v>16</v>
      </c>
      <c r="B19" s="2" t="s">
        <v>568</v>
      </c>
      <c r="C19" s="43" t="s">
        <v>53</v>
      </c>
      <c r="D19" s="43">
        <v>3461262</v>
      </c>
      <c r="E19" s="42" t="s">
        <v>569</v>
      </c>
      <c r="F19" s="42">
        <v>33000</v>
      </c>
      <c r="G19" s="3">
        <v>33000</v>
      </c>
      <c r="H19" s="2" t="s">
        <v>570</v>
      </c>
      <c r="I19" s="2" t="s">
        <v>571</v>
      </c>
      <c r="J19" s="2">
        <v>9455428</v>
      </c>
      <c r="K19" s="2" t="s">
        <v>572</v>
      </c>
      <c r="L19" s="2" t="s">
        <v>572</v>
      </c>
    </row>
    <row r="20" spans="1:12" x14ac:dyDescent="0.25">
      <c r="A20" s="1">
        <v>17</v>
      </c>
      <c r="B20" s="2" t="s">
        <v>563</v>
      </c>
      <c r="C20" s="43" t="s">
        <v>53</v>
      </c>
      <c r="D20" s="43">
        <v>3461279</v>
      </c>
      <c r="E20" s="42" t="s">
        <v>573</v>
      </c>
      <c r="F20" s="42">
        <v>33000</v>
      </c>
      <c r="G20" s="3">
        <v>33000</v>
      </c>
      <c r="H20" s="2" t="s">
        <v>574</v>
      </c>
      <c r="I20" s="2" t="s">
        <v>575</v>
      </c>
      <c r="J20" s="2">
        <v>1903796</v>
      </c>
      <c r="K20" s="2" t="s">
        <v>567</v>
      </c>
      <c r="L20" s="2" t="s">
        <v>567</v>
      </c>
    </row>
    <row r="21" spans="1:12" x14ac:dyDescent="0.25">
      <c r="A21" s="1">
        <v>18</v>
      </c>
      <c r="B21" s="2" t="s">
        <v>496</v>
      </c>
      <c r="C21" s="43" t="s">
        <v>53</v>
      </c>
      <c r="D21" s="43">
        <v>3459162</v>
      </c>
      <c r="E21" s="42" t="s">
        <v>576</v>
      </c>
      <c r="F21" s="42">
        <v>33000</v>
      </c>
      <c r="G21" s="3">
        <v>33000</v>
      </c>
      <c r="H21" s="2" t="s">
        <v>450</v>
      </c>
      <c r="I21" s="2" t="s">
        <v>577</v>
      </c>
      <c r="J21" s="2">
        <v>1522317</v>
      </c>
      <c r="K21" s="2" t="s">
        <v>97</v>
      </c>
      <c r="L21" s="2" t="s">
        <v>96</v>
      </c>
    </row>
    <row r="22" spans="1:12" x14ac:dyDescent="0.25">
      <c r="A22" s="1">
        <v>19</v>
      </c>
      <c r="B22" s="2" t="s">
        <v>578</v>
      </c>
      <c r="C22" s="43" t="s">
        <v>53</v>
      </c>
      <c r="D22" s="43">
        <v>3459127</v>
      </c>
      <c r="E22" s="42" t="s">
        <v>579</v>
      </c>
      <c r="F22" s="42">
        <v>33000</v>
      </c>
      <c r="G22" s="3">
        <v>33000</v>
      </c>
      <c r="H22" s="2" t="s">
        <v>580</v>
      </c>
      <c r="I22" s="2" t="s">
        <v>434</v>
      </c>
      <c r="J22" s="2">
        <v>5824605</v>
      </c>
      <c r="K22" s="2" t="s">
        <v>298</v>
      </c>
      <c r="L22" s="2" t="s">
        <v>87</v>
      </c>
    </row>
    <row r="23" spans="1:12" x14ac:dyDescent="0.25">
      <c r="A23" s="1">
        <v>20</v>
      </c>
      <c r="B23" s="2" t="s">
        <v>581</v>
      </c>
      <c r="C23" s="43" t="s">
        <v>53</v>
      </c>
      <c r="D23" s="43">
        <v>3459180</v>
      </c>
      <c r="E23" s="42" t="s">
        <v>582</v>
      </c>
      <c r="F23" s="42">
        <v>33000</v>
      </c>
      <c r="G23" s="3">
        <v>33000</v>
      </c>
      <c r="H23" s="2" t="s">
        <v>583</v>
      </c>
      <c r="I23" s="2" t="s">
        <v>584</v>
      </c>
      <c r="J23" s="2">
        <v>3001876</v>
      </c>
      <c r="K23" s="2" t="s">
        <v>475</v>
      </c>
      <c r="L23" s="2" t="s">
        <v>448</v>
      </c>
    </row>
    <row r="24" spans="1:12" x14ac:dyDescent="0.25">
      <c r="A24" s="1">
        <v>21</v>
      </c>
      <c r="B24" s="2" t="s">
        <v>45</v>
      </c>
      <c r="C24" s="43" t="s">
        <v>53</v>
      </c>
      <c r="D24" s="43">
        <v>3461223</v>
      </c>
      <c r="E24" s="42" t="s">
        <v>585</v>
      </c>
      <c r="F24" s="42">
        <v>33000</v>
      </c>
      <c r="G24" s="3">
        <v>33000</v>
      </c>
      <c r="H24" s="2" t="s">
        <v>586</v>
      </c>
      <c r="I24" s="2" t="s">
        <v>587</v>
      </c>
      <c r="J24" s="2">
        <v>2557184</v>
      </c>
      <c r="K24" s="2" t="s">
        <v>115</v>
      </c>
      <c r="L24" s="2" t="s">
        <v>116</v>
      </c>
    </row>
    <row r="25" spans="1:12" x14ac:dyDescent="0.25">
      <c r="A25" s="1">
        <v>22</v>
      </c>
      <c r="B25" s="2" t="s">
        <v>588</v>
      </c>
      <c r="C25" s="43" t="s">
        <v>53</v>
      </c>
      <c r="D25" s="43">
        <v>3461252</v>
      </c>
      <c r="E25" s="42" t="s">
        <v>589</v>
      </c>
      <c r="F25" s="42">
        <v>33000</v>
      </c>
      <c r="G25" s="3">
        <v>33000</v>
      </c>
      <c r="H25" s="2" t="s">
        <v>122</v>
      </c>
      <c r="I25" s="2" t="s">
        <v>590</v>
      </c>
      <c r="J25" s="2">
        <v>4138592</v>
      </c>
      <c r="K25" s="2" t="s">
        <v>130</v>
      </c>
      <c r="L25" s="2" t="s">
        <v>130</v>
      </c>
    </row>
    <row r="26" spans="1:12" x14ac:dyDescent="0.25">
      <c r="A26" s="1">
        <v>23</v>
      </c>
      <c r="B26" s="2" t="s">
        <v>502</v>
      </c>
      <c r="C26" s="43" t="s">
        <v>53</v>
      </c>
      <c r="D26" s="43">
        <v>3459113</v>
      </c>
      <c r="E26" s="42" t="s">
        <v>591</v>
      </c>
      <c r="F26" s="42">
        <v>33000</v>
      </c>
      <c r="G26" s="3">
        <v>33000</v>
      </c>
      <c r="H26" s="2" t="s">
        <v>181</v>
      </c>
      <c r="I26" s="2" t="s">
        <v>592</v>
      </c>
      <c r="J26" s="2">
        <v>9897168</v>
      </c>
      <c r="K26" s="2" t="s">
        <v>252</v>
      </c>
      <c r="L26" s="2" t="s">
        <v>252</v>
      </c>
    </row>
    <row r="27" spans="1:12" x14ac:dyDescent="0.25">
      <c r="A27" s="1">
        <v>24</v>
      </c>
      <c r="B27" s="2" t="s">
        <v>593</v>
      </c>
      <c r="C27" s="43" t="s">
        <v>53</v>
      </c>
      <c r="D27" s="43">
        <v>3461263</v>
      </c>
      <c r="E27" s="42" t="s">
        <v>594</v>
      </c>
      <c r="F27" s="42">
        <v>33000</v>
      </c>
      <c r="G27" s="3">
        <v>33000</v>
      </c>
      <c r="H27" s="2" t="s">
        <v>260</v>
      </c>
      <c r="I27" s="2" t="s">
        <v>595</v>
      </c>
      <c r="J27" s="2">
        <v>7303099</v>
      </c>
      <c r="K27" s="2" t="s">
        <v>248</v>
      </c>
      <c r="L27" s="2" t="s">
        <v>41</v>
      </c>
    </row>
    <row r="28" spans="1:12" x14ac:dyDescent="0.25">
      <c r="A28" s="1">
        <v>25</v>
      </c>
      <c r="B28" s="2" t="s">
        <v>596</v>
      </c>
      <c r="C28" s="43" t="s">
        <v>53</v>
      </c>
      <c r="D28" s="43">
        <v>3461271</v>
      </c>
      <c r="E28" s="42" t="s">
        <v>597</v>
      </c>
      <c r="F28" s="42">
        <v>33000</v>
      </c>
      <c r="G28" s="3">
        <v>33000</v>
      </c>
      <c r="H28" s="2" t="s">
        <v>598</v>
      </c>
      <c r="I28" s="2" t="s">
        <v>571</v>
      </c>
      <c r="J28" s="2">
        <v>3418916</v>
      </c>
      <c r="K28" s="2" t="s">
        <v>298</v>
      </c>
      <c r="L28" s="2" t="s">
        <v>87</v>
      </c>
    </row>
    <row r="29" spans="1:12" x14ac:dyDescent="0.25">
      <c r="A29" s="1">
        <v>26</v>
      </c>
      <c r="B29" s="2" t="s">
        <v>596</v>
      </c>
      <c r="C29" s="43" t="s">
        <v>53</v>
      </c>
      <c r="D29" s="43">
        <v>3461270</v>
      </c>
      <c r="E29" s="42" t="s">
        <v>599</v>
      </c>
      <c r="F29" s="42">
        <v>33000</v>
      </c>
      <c r="G29" s="3">
        <v>33000</v>
      </c>
      <c r="H29" s="2" t="s">
        <v>47</v>
      </c>
      <c r="I29" s="2" t="s">
        <v>600</v>
      </c>
      <c r="J29" s="2">
        <v>7437218</v>
      </c>
      <c r="K29" s="2" t="s">
        <v>572</v>
      </c>
      <c r="L29" s="2" t="s">
        <v>572</v>
      </c>
    </row>
    <row r="30" spans="1:12" x14ac:dyDescent="0.25">
      <c r="A30" s="1">
        <v>27</v>
      </c>
      <c r="B30" s="2" t="s">
        <v>502</v>
      </c>
      <c r="C30" s="43" t="s">
        <v>53</v>
      </c>
      <c r="D30" s="43">
        <v>3459112</v>
      </c>
      <c r="E30" s="42" t="s">
        <v>601</v>
      </c>
      <c r="F30" s="42">
        <v>33000</v>
      </c>
      <c r="G30" s="3">
        <v>33000</v>
      </c>
      <c r="H30" s="2" t="s">
        <v>602</v>
      </c>
      <c r="I30" s="2" t="s">
        <v>592</v>
      </c>
      <c r="J30" s="2">
        <v>5779751</v>
      </c>
      <c r="K30" s="2" t="s">
        <v>252</v>
      </c>
      <c r="L30" s="2" t="s">
        <v>252</v>
      </c>
    </row>
    <row r="31" spans="1:12" x14ac:dyDescent="0.25">
      <c r="A31" s="1">
        <v>28</v>
      </c>
      <c r="B31" s="2" t="s">
        <v>517</v>
      </c>
      <c r="C31" s="43" t="s">
        <v>53</v>
      </c>
      <c r="D31" s="43">
        <v>3458985</v>
      </c>
      <c r="E31" s="42" t="s">
        <v>603</v>
      </c>
      <c r="F31" s="42">
        <v>33000</v>
      </c>
      <c r="G31" s="3">
        <v>33000</v>
      </c>
      <c r="H31" s="2" t="s">
        <v>132</v>
      </c>
      <c r="I31" s="2" t="s">
        <v>604</v>
      </c>
      <c r="J31" s="2">
        <v>8515021</v>
      </c>
      <c r="K31" s="2" t="s">
        <v>134</v>
      </c>
      <c r="L31" s="2" t="s">
        <v>135</v>
      </c>
    </row>
    <row r="32" spans="1:12" x14ac:dyDescent="0.25">
      <c r="A32" s="1">
        <v>29</v>
      </c>
      <c r="B32" s="2" t="s">
        <v>605</v>
      </c>
      <c r="C32" s="43" t="s">
        <v>53</v>
      </c>
      <c r="D32" s="43">
        <v>3461273</v>
      </c>
      <c r="E32" s="42" t="s">
        <v>606</v>
      </c>
      <c r="F32" s="42">
        <v>33000</v>
      </c>
      <c r="G32" s="3">
        <v>33000</v>
      </c>
      <c r="H32" s="2" t="s">
        <v>607</v>
      </c>
      <c r="I32" s="2" t="s">
        <v>608</v>
      </c>
      <c r="J32" s="2">
        <v>9843675</v>
      </c>
      <c r="K32" s="2" t="s">
        <v>609</v>
      </c>
      <c r="L32" s="2" t="s">
        <v>57</v>
      </c>
    </row>
    <row r="33" spans="1:12" x14ac:dyDescent="0.25">
      <c r="A33" s="1">
        <v>30</v>
      </c>
      <c r="B33" s="2" t="s">
        <v>523</v>
      </c>
      <c r="C33" s="43" t="s">
        <v>53</v>
      </c>
      <c r="D33" s="44">
        <v>3459243</v>
      </c>
      <c r="E33" s="42" t="s">
        <v>610</v>
      </c>
      <c r="F33" s="42">
        <v>33000</v>
      </c>
      <c r="G33" s="3">
        <v>33000</v>
      </c>
      <c r="H33" s="2" t="s">
        <v>611</v>
      </c>
      <c r="I33" s="2" t="s">
        <v>612</v>
      </c>
      <c r="J33" s="2">
        <v>2510634</v>
      </c>
      <c r="K33" s="2" t="s">
        <v>130</v>
      </c>
      <c r="L33" s="2" t="s">
        <v>130</v>
      </c>
    </row>
    <row r="34" spans="1:12" x14ac:dyDescent="0.25">
      <c r="A34" s="1"/>
      <c r="B34" s="5"/>
      <c r="C34" s="1" t="s">
        <v>399</v>
      </c>
      <c r="D34" s="6"/>
      <c r="E34" s="1" t="s">
        <v>152</v>
      </c>
      <c r="F34" s="35"/>
      <c r="G34" s="4">
        <f>SUM(G4:G33)</f>
        <v>990000</v>
      </c>
      <c r="H34" s="8"/>
      <c r="I34" s="9"/>
      <c r="J34" s="10"/>
      <c r="K34" s="10"/>
      <c r="L34" s="9"/>
    </row>
    <row r="35" spans="1:12" x14ac:dyDescent="0.25">
      <c r="A35" s="1"/>
      <c r="B35" s="2"/>
      <c r="C35" s="269" t="s">
        <v>14</v>
      </c>
      <c r="D35" s="270"/>
      <c r="E35" s="4"/>
      <c r="F35" s="11"/>
      <c r="G35" s="3"/>
      <c r="H35" s="2" t="s">
        <v>15</v>
      </c>
      <c r="I35" s="2" t="s">
        <v>16</v>
      </c>
      <c r="J35" s="42">
        <v>6943246</v>
      </c>
      <c r="K35" s="2"/>
      <c r="L35" s="12"/>
    </row>
    <row r="36" spans="1:12" x14ac:dyDescent="0.25">
      <c r="A36" s="13"/>
      <c r="B36" s="13"/>
      <c r="C36" s="13"/>
      <c r="D36" s="13"/>
      <c r="E36" s="14" t="s">
        <v>17</v>
      </c>
      <c r="F36" s="15"/>
      <c r="G36" s="13"/>
      <c r="H36" s="13"/>
      <c r="I36" s="13"/>
      <c r="J36" s="16"/>
      <c r="K36" s="16"/>
      <c r="L36" s="13"/>
    </row>
    <row r="37" spans="1:12" x14ac:dyDescent="0.25">
      <c r="A37" s="13" t="s">
        <v>18</v>
      </c>
      <c r="B37" s="13"/>
      <c r="C37" s="13"/>
      <c r="D37" s="13"/>
      <c r="E37" s="13"/>
      <c r="F37" s="13"/>
      <c r="G37" s="17"/>
      <c r="H37" s="13"/>
      <c r="I37" s="13"/>
      <c r="J37" s="13" t="s">
        <v>19</v>
      </c>
      <c r="K37" s="17"/>
      <c r="L37" s="13"/>
    </row>
    <row r="38" spans="1:12" x14ac:dyDescent="0.25">
      <c r="A38" s="13" t="s">
        <v>20</v>
      </c>
      <c r="B38" s="13"/>
      <c r="C38" s="13"/>
      <c r="D38" s="13"/>
      <c r="E38" s="13"/>
      <c r="F38" s="13"/>
      <c r="G38" s="17"/>
      <c r="H38" s="13"/>
      <c r="I38" s="13"/>
      <c r="J38" s="13" t="s">
        <v>20</v>
      </c>
      <c r="K38" s="17"/>
      <c r="L38" s="13"/>
    </row>
    <row r="39" spans="1:12" x14ac:dyDescent="0.25">
      <c r="A39" s="13" t="s">
        <v>21</v>
      </c>
      <c r="B39" s="13"/>
      <c r="C39" s="13"/>
      <c r="D39" s="13"/>
      <c r="E39" s="13"/>
      <c r="F39" s="13"/>
      <c r="G39" s="17"/>
      <c r="H39" s="13"/>
      <c r="I39" s="13"/>
      <c r="J39" s="13" t="s">
        <v>22</v>
      </c>
      <c r="K39" s="17"/>
      <c r="L39" s="13"/>
    </row>
    <row r="40" spans="1:12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scale="8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opLeftCell="A19" workbookViewId="0">
      <selection activeCell="G22" sqref="G22"/>
    </sheetView>
  </sheetViews>
  <sheetFormatPr defaultRowHeight="15" x14ac:dyDescent="0.25"/>
  <cols>
    <col min="2" max="2" width="4.85546875" customWidth="1"/>
    <col min="3" max="3" width="16.42578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2" max="12" width="17" customWidth="1"/>
    <col min="13" max="13" width="13.285156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18.75" customHeight="1" thickBot="1" x14ac:dyDescent="0.4">
      <c r="B2" s="265" t="s">
        <v>613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121" customFormat="1" ht="33.75" customHeight="1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22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0"/>
      <c r="C4" s="123"/>
      <c r="D4" s="268" t="s">
        <v>12</v>
      </c>
      <c r="E4" s="268"/>
      <c r="F4" s="124"/>
      <c r="G4" s="125"/>
      <c r="H4" s="126">
        <v>6943246</v>
      </c>
      <c r="I4" s="123"/>
      <c r="J4" s="123"/>
      <c r="K4" s="123"/>
      <c r="L4" s="123"/>
      <c r="M4" s="127"/>
    </row>
    <row r="5" spans="2:13" s="82" customFormat="1" x14ac:dyDescent="0.25">
      <c r="B5" s="88">
        <v>1</v>
      </c>
      <c r="C5" s="89" t="s">
        <v>614</v>
      </c>
      <c r="D5" s="90" t="s">
        <v>53</v>
      </c>
      <c r="E5" s="90">
        <v>3461109</v>
      </c>
      <c r="F5" s="91" t="s">
        <v>615</v>
      </c>
      <c r="G5" s="91">
        <v>33000</v>
      </c>
      <c r="H5" s="92">
        <v>33000</v>
      </c>
      <c r="I5" s="89" t="s">
        <v>616</v>
      </c>
      <c r="J5" s="89" t="s">
        <v>617</v>
      </c>
      <c r="K5" s="89">
        <v>2091405</v>
      </c>
      <c r="L5" s="89" t="s">
        <v>139</v>
      </c>
      <c r="M5" s="93" t="s">
        <v>139</v>
      </c>
    </row>
    <row r="6" spans="2:13" s="82" customFormat="1" x14ac:dyDescent="0.25">
      <c r="B6" s="83">
        <v>2</v>
      </c>
      <c r="C6" s="32" t="s">
        <v>614</v>
      </c>
      <c r="D6" s="84" t="s">
        <v>53</v>
      </c>
      <c r="E6" s="84">
        <v>3461259</v>
      </c>
      <c r="F6" s="85" t="s">
        <v>618</v>
      </c>
      <c r="G6" s="85">
        <v>33000</v>
      </c>
      <c r="H6" s="86">
        <v>33000</v>
      </c>
      <c r="I6" s="32" t="s">
        <v>619</v>
      </c>
      <c r="J6" s="32" t="s">
        <v>620</v>
      </c>
      <c r="K6" s="32">
        <v>5459696</v>
      </c>
      <c r="L6" s="32" t="s">
        <v>97</v>
      </c>
      <c r="M6" s="87" t="s">
        <v>96</v>
      </c>
    </row>
    <row r="7" spans="2:13" s="82" customFormat="1" x14ac:dyDescent="0.25">
      <c r="B7" s="83">
        <v>3</v>
      </c>
      <c r="C7" s="32" t="s">
        <v>621</v>
      </c>
      <c r="D7" s="84" t="s">
        <v>53</v>
      </c>
      <c r="E7" s="84">
        <v>3461261</v>
      </c>
      <c r="F7" s="85" t="s">
        <v>622</v>
      </c>
      <c r="G7" s="85">
        <v>33000</v>
      </c>
      <c r="H7" s="86">
        <v>33000</v>
      </c>
      <c r="I7" s="32" t="s">
        <v>623</v>
      </c>
      <c r="J7" s="32" t="s">
        <v>624</v>
      </c>
      <c r="K7" s="32">
        <v>5841481</v>
      </c>
      <c r="L7" s="32" t="s">
        <v>97</v>
      </c>
      <c r="M7" s="87" t="s">
        <v>385</v>
      </c>
    </row>
    <row r="8" spans="2:13" s="82" customFormat="1" x14ac:dyDescent="0.25">
      <c r="B8" s="83">
        <v>4</v>
      </c>
      <c r="C8" s="32" t="s">
        <v>625</v>
      </c>
      <c r="D8" s="84" t="s">
        <v>53</v>
      </c>
      <c r="E8" s="84">
        <v>3459182</v>
      </c>
      <c r="F8" s="85" t="s">
        <v>626</v>
      </c>
      <c r="G8" s="85">
        <v>33000</v>
      </c>
      <c r="H8" s="86">
        <v>33000</v>
      </c>
      <c r="I8" s="32" t="s">
        <v>627</v>
      </c>
      <c r="J8" s="32" t="s">
        <v>628</v>
      </c>
      <c r="K8" s="32">
        <v>8882325</v>
      </c>
      <c r="L8" s="32" t="s">
        <v>269</v>
      </c>
      <c r="M8" s="87" t="s">
        <v>270</v>
      </c>
    </row>
    <row r="9" spans="2:13" s="82" customFormat="1" x14ac:dyDescent="0.25">
      <c r="B9" s="83">
        <v>5</v>
      </c>
      <c r="C9" s="32" t="s">
        <v>625</v>
      </c>
      <c r="D9" s="84" t="s">
        <v>53</v>
      </c>
      <c r="E9" s="84">
        <v>3459181</v>
      </c>
      <c r="F9" s="85" t="s">
        <v>629</v>
      </c>
      <c r="G9" s="85">
        <v>33000</v>
      </c>
      <c r="H9" s="86">
        <v>33000</v>
      </c>
      <c r="I9" s="32" t="s">
        <v>630</v>
      </c>
      <c r="J9" s="32" t="s">
        <v>631</v>
      </c>
      <c r="K9" s="32">
        <v>9012306</v>
      </c>
      <c r="L9" s="32" t="s">
        <v>40</v>
      </c>
      <c r="M9" s="87" t="s">
        <v>41</v>
      </c>
    </row>
    <row r="10" spans="2:13" s="82" customFormat="1" x14ac:dyDescent="0.25">
      <c r="B10" s="83">
        <v>6</v>
      </c>
      <c r="C10" s="32" t="s">
        <v>632</v>
      </c>
      <c r="D10" s="84" t="s">
        <v>53</v>
      </c>
      <c r="E10" s="84">
        <v>3459242</v>
      </c>
      <c r="F10" s="85" t="s">
        <v>633</v>
      </c>
      <c r="G10" s="85">
        <v>33000</v>
      </c>
      <c r="H10" s="86">
        <v>33000</v>
      </c>
      <c r="I10" s="32" t="s">
        <v>634</v>
      </c>
      <c r="J10" s="32" t="s">
        <v>635</v>
      </c>
      <c r="K10" s="32">
        <v>6593982</v>
      </c>
      <c r="L10" s="32" t="s">
        <v>139</v>
      </c>
      <c r="M10" s="87" t="s">
        <v>139</v>
      </c>
    </row>
    <row r="11" spans="2:13" s="82" customFormat="1" x14ac:dyDescent="0.25">
      <c r="B11" s="83">
        <v>7</v>
      </c>
      <c r="C11" s="32" t="s">
        <v>632</v>
      </c>
      <c r="D11" s="84" t="s">
        <v>53</v>
      </c>
      <c r="E11" s="84">
        <v>3459241</v>
      </c>
      <c r="F11" s="85" t="s">
        <v>636</v>
      </c>
      <c r="G11" s="85">
        <v>33000</v>
      </c>
      <c r="H11" s="86">
        <v>33000</v>
      </c>
      <c r="I11" s="32" t="s">
        <v>637</v>
      </c>
      <c r="J11" s="32" t="s">
        <v>681</v>
      </c>
      <c r="K11" s="32">
        <v>4894591</v>
      </c>
      <c r="L11" s="32" t="s">
        <v>97</v>
      </c>
      <c r="M11" s="87" t="s">
        <v>96</v>
      </c>
    </row>
    <row r="12" spans="2:13" s="82" customFormat="1" x14ac:dyDescent="0.25">
      <c r="B12" s="83">
        <v>8</v>
      </c>
      <c r="C12" s="32" t="s">
        <v>638</v>
      </c>
      <c r="D12" s="84" t="s">
        <v>53</v>
      </c>
      <c r="E12" s="84">
        <v>3459044</v>
      </c>
      <c r="F12" s="85" t="s">
        <v>639</v>
      </c>
      <c r="G12" s="85">
        <v>33000</v>
      </c>
      <c r="H12" s="86">
        <v>33000</v>
      </c>
      <c r="I12" s="32" t="s">
        <v>640</v>
      </c>
      <c r="J12" s="32" t="s">
        <v>641</v>
      </c>
      <c r="K12" s="32">
        <v>1302768</v>
      </c>
      <c r="L12" s="32" t="s">
        <v>642</v>
      </c>
      <c r="M12" s="87" t="s">
        <v>41</v>
      </c>
    </row>
    <row r="13" spans="2:13" s="82" customFormat="1" x14ac:dyDescent="0.25">
      <c r="B13" s="83">
        <v>9</v>
      </c>
      <c r="C13" s="32" t="s">
        <v>588</v>
      </c>
      <c r="D13" s="84" t="s">
        <v>53</v>
      </c>
      <c r="E13" s="84">
        <v>3461251</v>
      </c>
      <c r="F13" s="85" t="s">
        <v>643</v>
      </c>
      <c r="G13" s="85">
        <v>33000</v>
      </c>
      <c r="H13" s="86">
        <v>33000</v>
      </c>
      <c r="I13" s="32" t="s">
        <v>94</v>
      </c>
      <c r="J13" s="32" t="s">
        <v>644</v>
      </c>
      <c r="K13" s="32">
        <v>9628278</v>
      </c>
      <c r="L13" s="32" t="s">
        <v>97</v>
      </c>
      <c r="M13" s="87" t="s">
        <v>273</v>
      </c>
    </row>
    <row r="14" spans="2:13" s="82" customFormat="1" ht="17.25" customHeight="1" x14ac:dyDescent="0.25">
      <c r="B14" s="83">
        <v>10</v>
      </c>
      <c r="C14" s="32" t="s">
        <v>621</v>
      </c>
      <c r="D14" s="84" t="s">
        <v>53</v>
      </c>
      <c r="E14" s="84">
        <v>3461265</v>
      </c>
      <c r="F14" s="85" t="s">
        <v>645</v>
      </c>
      <c r="G14" s="85">
        <v>33000</v>
      </c>
      <c r="H14" s="86">
        <v>33000</v>
      </c>
      <c r="I14" s="32" t="s">
        <v>60</v>
      </c>
      <c r="J14" s="32" t="s">
        <v>646</v>
      </c>
      <c r="K14" s="32">
        <v>3506012</v>
      </c>
      <c r="L14" s="32" t="s">
        <v>647</v>
      </c>
      <c r="M14" s="87" t="s">
        <v>41</v>
      </c>
    </row>
    <row r="15" spans="2:13" s="82" customFormat="1" x14ac:dyDescent="0.25">
      <c r="B15" s="83">
        <v>11</v>
      </c>
      <c r="C15" s="32" t="s">
        <v>648</v>
      </c>
      <c r="D15" s="84" t="s">
        <v>53</v>
      </c>
      <c r="E15" s="84">
        <v>3461276</v>
      </c>
      <c r="F15" s="85" t="s">
        <v>649</v>
      </c>
      <c r="G15" s="85">
        <v>33000</v>
      </c>
      <c r="H15" s="86">
        <v>33000</v>
      </c>
      <c r="I15" s="32" t="s">
        <v>467</v>
      </c>
      <c r="J15" s="32" t="s">
        <v>650</v>
      </c>
      <c r="K15" s="32">
        <v>4661557</v>
      </c>
      <c r="L15" s="32" t="s">
        <v>139</v>
      </c>
      <c r="M15" s="87" t="s">
        <v>139</v>
      </c>
    </row>
    <row r="16" spans="2:13" s="82" customFormat="1" x14ac:dyDescent="0.25">
      <c r="B16" s="83">
        <v>12</v>
      </c>
      <c r="C16" s="32" t="s">
        <v>648</v>
      </c>
      <c r="D16" s="84" t="s">
        <v>53</v>
      </c>
      <c r="E16" s="84">
        <v>3461277</v>
      </c>
      <c r="F16" s="85" t="s">
        <v>651</v>
      </c>
      <c r="G16" s="85">
        <v>33000</v>
      </c>
      <c r="H16" s="86">
        <v>33000</v>
      </c>
      <c r="I16" s="32" t="s">
        <v>652</v>
      </c>
      <c r="J16" s="32" t="s">
        <v>653</v>
      </c>
      <c r="K16" s="32">
        <v>6491588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188</v>
      </c>
      <c r="D17" s="84" t="s">
        <v>53</v>
      </c>
      <c r="E17" s="84">
        <v>3461282</v>
      </c>
      <c r="F17" s="85" t="s">
        <v>654</v>
      </c>
      <c r="G17" s="85">
        <v>33000</v>
      </c>
      <c r="H17" s="86">
        <v>33000</v>
      </c>
      <c r="I17" s="32" t="s">
        <v>655</v>
      </c>
      <c r="J17" s="32" t="s">
        <v>656</v>
      </c>
      <c r="K17" s="32">
        <v>6338835</v>
      </c>
      <c r="L17" s="32" t="s">
        <v>448</v>
      </c>
      <c r="M17" s="87" t="s">
        <v>448</v>
      </c>
    </row>
    <row r="18" spans="2:13" s="82" customFormat="1" x14ac:dyDescent="0.25">
      <c r="B18" s="83">
        <v>14</v>
      </c>
      <c r="C18" s="32" t="s">
        <v>222</v>
      </c>
      <c r="D18" s="84" t="s">
        <v>53</v>
      </c>
      <c r="E18" s="84">
        <v>3461295</v>
      </c>
      <c r="F18" s="85" t="s">
        <v>657</v>
      </c>
      <c r="G18" s="85">
        <v>33000</v>
      </c>
      <c r="H18" s="86">
        <v>33000</v>
      </c>
      <c r="I18" s="32" t="s">
        <v>658</v>
      </c>
      <c r="J18" s="32" t="s">
        <v>659</v>
      </c>
      <c r="K18" s="32">
        <v>3055100</v>
      </c>
      <c r="L18" s="32" t="s">
        <v>269</v>
      </c>
      <c r="M18" s="87" t="s">
        <v>270</v>
      </c>
    </row>
    <row r="19" spans="2:13" s="82" customFormat="1" x14ac:dyDescent="0.25">
      <c r="B19" s="83">
        <v>15</v>
      </c>
      <c r="C19" s="32" t="s">
        <v>222</v>
      </c>
      <c r="D19" s="84" t="s">
        <v>53</v>
      </c>
      <c r="E19" s="84">
        <v>3461294</v>
      </c>
      <c r="F19" s="85" t="s">
        <v>657</v>
      </c>
      <c r="G19" s="85">
        <v>33000</v>
      </c>
      <c r="H19" s="86">
        <v>33000</v>
      </c>
      <c r="I19" s="32" t="s">
        <v>658</v>
      </c>
      <c r="J19" s="32" t="s">
        <v>659</v>
      </c>
      <c r="K19" s="32">
        <v>3055100</v>
      </c>
      <c r="L19" s="32" t="s">
        <v>269</v>
      </c>
      <c r="M19" s="87" t="s">
        <v>270</v>
      </c>
    </row>
    <row r="20" spans="2:13" s="82" customFormat="1" x14ac:dyDescent="0.25">
      <c r="B20" s="83">
        <v>16</v>
      </c>
      <c r="C20" s="32" t="s">
        <v>188</v>
      </c>
      <c r="D20" s="84" t="s">
        <v>53</v>
      </c>
      <c r="E20" s="84">
        <v>3461280</v>
      </c>
      <c r="F20" s="85" t="s">
        <v>660</v>
      </c>
      <c r="G20" s="85">
        <v>33000</v>
      </c>
      <c r="H20" s="86">
        <v>33000</v>
      </c>
      <c r="I20" s="32" t="s">
        <v>661</v>
      </c>
      <c r="J20" s="32" t="s">
        <v>662</v>
      </c>
      <c r="K20" s="32">
        <v>8050618</v>
      </c>
      <c r="L20" s="32" t="s">
        <v>448</v>
      </c>
      <c r="M20" s="87" t="s">
        <v>448</v>
      </c>
    </row>
    <row r="21" spans="2:13" s="82" customFormat="1" x14ac:dyDescent="0.25">
      <c r="B21" s="83">
        <v>17</v>
      </c>
      <c r="C21" s="32" t="s">
        <v>663</v>
      </c>
      <c r="D21" s="84" t="s">
        <v>53</v>
      </c>
      <c r="E21" s="84">
        <v>3461272</v>
      </c>
      <c r="F21" s="85" t="s">
        <v>664</v>
      </c>
      <c r="G21" s="85">
        <v>33000</v>
      </c>
      <c r="H21" s="86">
        <v>33000</v>
      </c>
      <c r="I21" s="32" t="s">
        <v>665</v>
      </c>
      <c r="J21" s="32" t="s">
        <v>666</v>
      </c>
      <c r="K21" s="32">
        <v>1466006</v>
      </c>
      <c r="L21" s="32" t="s">
        <v>298</v>
      </c>
      <c r="M21" s="87" t="s">
        <v>87</v>
      </c>
    </row>
    <row r="22" spans="2:13" s="82" customFormat="1" x14ac:dyDescent="0.25">
      <c r="B22" s="83">
        <v>18</v>
      </c>
      <c r="C22" s="32" t="s">
        <v>621</v>
      </c>
      <c r="D22" s="84" t="s">
        <v>53</v>
      </c>
      <c r="E22" s="84">
        <v>3461264</v>
      </c>
      <c r="F22" s="85" t="s">
        <v>667</v>
      </c>
      <c r="G22" s="85">
        <v>33000</v>
      </c>
      <c r="H22" s="86">
        <v>33000</v>
      </c>
      <c r="I22" s="32" t="s">
        <v>668</v>
      </c>
      <c r="J22" s="32" t="s">
        <v>669</v>
      </c>
      <c r="K22" s="32">
        <v>3629283</v>
      </c>
      <c r="L22" s="32" t="s">
        <v>97</v>
      </c>
      <c r="M22" s="87" t="s">
        <v>96</v>
      </c>
    </row>
    <row r="23" spans="2:13" s="82" customFormat="1" x14ac:dyDescent="0.25">
      <c r="B23" s="83">
        <v>19</v>
      </c>
      <c r="C23" s="32" t="s">
        <v>670</v>
      </c>
      <c r="D23" s="84" t="s">
        <v>53</v>
      </c>
      <c r="E23" s="84">
        <v>3461257</v>
      </c>
      <c r="F23" s="85" t="s">
        <v>671</v>
      </c>
      <c r="G23" s="85">
        <v>33000</v>
      </c>
      <c r="H23" s="86">
        <v>33000</v>
      </c>
      <c r="I23" s="32" t="s">
        <v>672</v>
      </c>
      <c r="J23" s="32" t="s">
        <v>673</v>
      </c>
      <c r="K23" s="32">
        <v>6959325</v>
      </c>
      <c r="L23" s="32" t="s">
        <v>29</v>
      </c>
      <c r="M23" s="87" t="s">
        <v>29</v>
      </c>
    </row>
    <row r="24" spans="2:13" s="82" customFormat="1" x14ac:dyDescent="0.25">
      <c r="B24" s="83">
        <v>20</v>
      </c>
      <c r="C24" s="32" t="s">
        <v>674</v>
      </c>
      <c r="D24" s="84" t="s">
        <v>53</v>
      </c>
      <c r="E24" s="84">
        <v>3459232</v>
      </c>
      <c r="F24" s="85" t="s">
        <v>675</v>
      </c>
      <c r="G24" s="85">
        <v>33000</v>
      </c>
      <c r="H24" s="86">
        <v>33000</v>
      </c>
      <c r="I24" s="32" t="s">
        <v>132</v>
      </c>
      <c r="J24" s="32" t="s">
        <v>676</v>
      </c>
      <c r="K24" s="32">
        <v>1966398</v>
      </c>
      <c r="L24" s="32" t="s">
        <v>102</v>
      </c>
      <c r="M24" s="87" t="s">
        <v>103</v>
      </c>
    </row>
    <row r="25" spans="2:13" s="82" customFormat="1" ht="15.75" thickBot="1" x14ac:dyDescent="0.3">
      <c r="B25" s="94">
        <v>21</v>
      </c>
      <c r="C25" s="95" t="s">
        <v>674</v>
      </c>
      <c r="D25" s="96" t="s">
        <v>53</v>
      </c>
      <c r="E25" s="96">
        <v>3459231</v>
      </c>
      <c r="F25" s="97" t="s">
        <v>677</v>
      </c>
      <c r="G25" s="97">
        <v>33000</v>
      </c>
      <c r="H25" s="98">
        <v>33000</v>
      </c>
      <c r="I25" s="95" t="s">
        <v>553</v>
      </c>
      <c r="J25" s="95" t="s">
        <v>678</v>
      </c>
      <c r="K25" s="95">
        <v>3799468</v>
      </c>
      <c r="L25" s="95" t="s">
        <v>252</v>
      </c>
      <c r="M25" s="99" t="s">
        <v>252</v>
      </c>
    </row>
    <row r="26" spans="2:13" ht="15.75" thickBot="1" x14ac:dyDescent="0.3">
      <c r="B26" s="100"/>
      <c r="C26" s="101"/>
      <c r="D26" s="102" t="s">
        <v>679</v>
      </c>
      <c r="E26" s="47"/>
      <c r="F26" s="102" t="s">
        <v>152</v>
      </c>
      <c r="G26" s="103"/>
      <c r="H26" s="104">
        <f>SUM(H5:H25)</f>
        <v>693000</v>
      </c>
      <c r="I26" s="105"/>
      <c r="J26" s="106"/>
      <c r="K26" s="107"/>
      <c r="L26" s="107"/>
      <c r="M26" s="108"/>
    </row>
    <row r="27" spans="2:13" ht="15.75" thickBot="1" x14ac:dyDescent="0.3">
      <c r="B27" s="109"/>
      <c r="C27" s="110"/>
      <c r="D27" s="280" t="s">
        <v>14</v>
      </c>
      <c r="E27" s="280"/>
      <c r="F27" s="112"/>
      <c r="G27" s="113"/>
      <c r="H27" s="114"/>
      <c r="I27" s="110" t="s">
        <v>15</v>
      </c>
      <c r="J27" s="110" t="s">
        <v>16</v>
      </c>
      <c r="K27" s="115">
        <v>6250246</v>
      </c>
      <c r="L27" s="110"/>
      <c r="M27" s="116"/>
    </row>
    <row r="28" spans="2:13" x14ac:dyDescent="0.25">
      <c r="B28" s="13"/>
      <c r="C28" s="13"/>
      <c r="D28" s="13"/>
      <c r="E28" s="13"/>
      <c r="F28" s="14" t="s">
        <v>17</v>
      </c>
      <c r="G28" s="15"/>
      <c r="H28" s="13"/>
      <c r="I28" s="13"/>
      <c r="J28" s="13"/>
      <c r="K28" s="16"/>
      <c r="L28" s="16"/>
      <c r="M28" s="13"/>
    </row>
    <row r="29" spans="2:13" x14ac:dyDescent="0.25">
      <c r="B29" s="13" t="s">
        <v>18</v>
      </c>
      <c r="C29" s="13"/>
      <c r="D29" s="13"/>
      <c r="E29" s="13"/>
      <c r="F29" s="13"/>
      <c r="G29" s="13"/>
      <c r="H29" s="17"/>
      <c r="I29" s="13"/>
      <c r="J29" s="13"/>
      <c r="K29" s="13" t="s">
        <v>19</v>
      </c>
      <c r="L29" s="17"/>
      <c r="M29" s="13"/>
    </row>
    <row r="30" spans="2:13" x14ac:dyDescent="0.25">
      <c r="B30" s="13" t="s">
        <v>20</v>
      </c>
      <c r="C30" s="13"/>
      <c r="D30" s="13"/>
      <c r="E30" s="13"/>
      <c r="F30" s="13"/>
      <c r="G30" s="13"/>
      <c r="H30" s="17"/>
      <c r="I30" s="13"/>
      <c r="J30" s="13"/>
      <c r="K30" s="13" t="s">
        <v>20</v>
      </c>
      <c r="L30" s="17"/>
      <c r="M30" s="13"/>
    </row>
    <row r="31" spans="2:13" x14ac:dyDescent="0.25">
      <c r="B31" s="13" t="s">
        <v>21</v>
      </c>
      <c r="C31" s="13"/>
      <c r="D31" s="13"/>
      <c r="E31" s="13"/>
      <c r="F31" s="13"/>
      <c r="G31" s="13"/>
      <c r="H31" s="17"/>
      <c r="I31" s="13"/>
      <c r="J31" s="13"/>
      <c r="K31" s="13" t="s">
        <v>22</v>
      </c>
      <c r="L31" s="17"/>
      <c r="M31" s="13"/>
    </row>
    <row r="32" spans="2:13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</sheetData>
  <mergeCells count="3">
    <mergeCell ref="B2:M2"/>
    <mergeCell ref="D4:E4"/>
    <mergeCell ref="D27:E27"/>
  </mergeCells>
  <pageMargins left="0.7" right="0.7" top="0.75" bottom="0.75" header="0.3" footer="0.3"/>
  <pageSetup scale="8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>
      <selection activeCell="G9" sqref="G9"/>
    </sheetView>
  </sheetViews>
  <sheetFormatPr defaultRowHeight="15" x14ac:dyDescent="0.25"/>
  <cols>
    <col min="2" max="2" width="4.85546875" customWidth="1"/>
    <col min="3" max="3" width="16.42578125" customWidth="1"/>
    <col min="4" max="4" width="9.570312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2" max="12" width="17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18.75" customHeight="1" thickBot="1" x14ac:dyDescent="0.3">
      <c r="B2" s="276" t="s">
        <v>680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8"/>
    </row>
    <row r="3" spans="2:13" ht="40.5" customHeight="1" thickBot="1" x14ac:dyDescent="0.3">
      <c r="B3" s="65" t="s">
        <v>0</v>
      </c>
      <c r="C3" s="66" t="s">
        <v>1</v>
      </c>
      <c r="D3" s="66" t="s">
        <v>2</v>
      </c>
      <c r="E3" s="67" t="s">
        <v>3</v>
      </c>
      <c r="F3" s="67" t="s">
        <v>4</v>
      </c>
      <c r="G3" s="81" t="s">
        <v>5</v>
      </c>
      <c r="H3" s="66" t="s">
        <v>6</v>
      </c>
      <c r="I3" s="66" t="s">
        <v>7</v>
      </c>
      <c r="J3" s="66" t="s">
        <v>8</v>
      </c>
      <c r="K3" s="66" t="s">
        <v>9</v>
      </c>
      <c r="L3" s="66" t="s">
        <v>10</v>
      </c>
      <c r="M3" s="69" t="s">
        <v>11</v>
      </c>
    </row>
    <row r="4" spans="2:13" ht="15.75" thickBot="1" x14ac:dyDescent="0.3">
      <c r="B4" s="75"/>
      <c r="C4" s="76"/>
      <c r="D4" s="281" t="s">
        <v>12</v>
      </c>
      <c r="E4" s="281"/>
      <c r="F4" s="77"/>
      <c r="G4" s="78"/>
      <c r="H4" s="79">
        <v>6250246</v>
      </c>
      <c r="I4" s="76"/>
      <c r="J4" s="76"/>
      <c r="K4" s="76"/>
      <c r="L4" s="76"/>
      <c r="M4" s="80"/>
    </row>
    <row r="5" spans="2:13" s="82" customFormat="1" x14ac:dyDescent="0.25">
      <c r="B5" s="88">
        <v>1</v>
      </c>
      <c r="C5" s="89" t="s">
        <v>188</v>
      </c>
      <c r="D5" s="90" t="s">
        <v>53</v>
      </c>
      <c r="E5" s="90">
        <v>3461282</v>
      </c>
      <c r="F5" s="91" t="s">
        <v>682</v>
      </c>
      <c r="G5" s="91">
        <v>33000</v>
      </c>
      <c r="H5" s="92">
        <v>33000</v>
      </c>
      <c r="I5" s="89" t="s">
        <v>158</v>
      </c>
      <c r="J5" s="89" t="s">
        <v>683</v>
      </c>
      <c r="K5" s="89">
        <v>3803596</v>
      </c>
      <c r="L5" s="89" t="s">
        <v>97</v>
      </c>
      <c r="M5" s="93" t="s">
        <v>96</v>
      </c>
    </row>
    <row r="6" spans="2:13" s="82" customFormat="1" x14ac:dyDescent="0.25">
      <c r="B6" s="83">
        <v>2</v>
      </c>
      <c r="C6" s="32" t="s">
        <v>670</v>
      </c>
      <c r="D6" s="84" t="s">
        <v>53</v>
      </c>
      <c r="E6" s="84">
        <v>3461258</v>
      </c>
      <c r="F6" s="85" t="s">
        <v>452</v>
      </c>
      <c r="G6" s="85">
        <v>33000</v>
      </c>
      <c r="H6" s="86">
        <v>33000</v>
      </c>
      <c r="I6" s="32" t="s">
        <v>481</v>
      </c>
      <c r="J6" s="32" t="s">
        <v>684</v>
      </c>
      <c r="K6" s="32">
        <v>8548401</v>
      </c>
      <c r="L6" s="32" t="s">
        <v>685</v>
      </c>
      <c r="M6" s="87" t="s">
        <v>87</v>
      </c>
    </row>
    <row r="7" spans="2:13" s="82" customFormat="1" x14ac:dyDescent="0.25">
      <c r="B7" s="83">
        <v>3</v>
      </c>
      <c r="C7" s="32" t="s">
        <v>686</v>
      </c>
      <c r="D7" s="84" t="s">
        <v>53</v>
      </c>
      <c r="E7" s="84">
        <v>3461274</v>
      </c>
      <c r="F7" s="85" t="s">
        <v>687</v>
      </c>
      <c r="G7" s="85">
        <v>33000</v>
      </c>
      <c r="H7" s="86">
        <v>33000</v>
      </c>
      <c r="I7" s="32" t="s">
        <v>688</v>
      </c>
      <c r="J7" s="32" t="s">
        <v>689</v>
      </c>
      <c r="K7" s="32">
        <v>9192208</v>
      </c>
      <c r="L7" s="32" t="s">
        <v>139</v>
      </c>
      <c r="M7" s="87" t="s">
        <v>139</v>
      </c>
    </row>
    <row r="8" spans="2:13" s="82" customFormat="1" x14ac:dyDescent="0.25">
      <c r="B8" s="83">
        <v>4</v>
      </c>
      <c r="C8" s="32" t="s">
        <v>140</v>
      </c>
      <c r="D8" s="84" t="s">
        <v>53</v>
      </c>
      <c r="E8" s="84">
        <v>3461283</v>
      </c>
      <c r="F8" s="85" t="s">
        <v>690</v>
      </c>
      <c r="G8" s="85">
        <v>33000</v>
      </c>
      <c r="H8" s="86">
        <v>33000</v>
      </c>
      <c r="I8" s="32" t="s">
        <v>688</v>
      </c>
      <c r="J8" s="32" t="s">
        <v>691</v>
      </c>
      <c r="K8" s="32">
        <v>3181770</v>
      </c>
      <c r="L8" s="32" t="s">
        <v>139</v>
      </c>
      <c r="M8" s="87" t="s">
        <v>270</v>
      </c>
    </row>
    <row r="9" spans="2:13" s="82" customFormat="1" x14ac:dyDescent="0.25">
      <c r="B9" s="83">
        <v>5</v>
      </c>
      <c r="C9" s="32" t="s">
        <v>140</v>
      </c>
      <c r="D9" s="84" t="s">
        <v>53</v>
      </c>
      <c r="E9" s="84">
        <v>3461284</v>
      </c>
      <c r="F9" s="85" t="s">
        <v>692</v>
      </c>
      <c r="G9" s="85">
        <v>33000</v>
      </c>
      <c r="H9" s="86">
        <v>33000</v>
      </c>
      <c r="I9" s="32" t="s">
        <v>693</v>
      </c>
      <c r="J9" s="32" t="s">
        <v>694</v>
      </c>
      <c r="K9" s="32">
        <v>9323310</v>
      </c>
      <c r="L9" s="32" t="s">
        <v>139</v>
      </c>
      <c r="M9" s="87" t="s">
        <v>139</v>
      </c>
    </row>
    <row r="10" spans="2:13" s="82" customFormat="1" x14ac:dyDescent="0.25">
      <c r="B10" s="83">
        <v>6</v>
      </c>
      <c r="C10" s="32" t="s">
        <v>188</v>
      </c>
      <c r="D10" s="84" t="s">
        <v>53</v>
      </c>
      <c r="E10" s="84">
        <v>3461281</v>
      </c>
      <c r="F10" s="85" t="s">
        <v>695</v>
      </c>
      <c r="G10" s="85">
        <v>33000</v>
      </c>
      <c r="H10" s="86">
        <v>33000</v>
      </c>
      <c r="I10" s="32" t="s">
        <v>122</v>
      </c>
      <c r="J10" s="32" t="s">
        <v>696</v>
      </c>
      <c r="K10" s="32">
        <v>2227085</v>
      </c>
      <c r="L10" s="32" t="s">
        <v>97</v>
      </c>
      <c r="M10" s="87" t="s">
        <v>96</v>
      </c>
    </row>
    <row r="11" spans="2:13" s="82" customFormat="1" x14ac:dyDescent="0.25">
      <c r="B11" s="83">
        <v>7</v>
      </c>
      <c r="C11" s="32" t="s">
        <v>614</v>
      </c>
      <c r="D11" s="84" t="s">
        <v>53</v>
      </c>
      <c r="E11" s="84">
        <v>3461260</v>
      </c>
      <c r="F11" s="85" t="s">
        <v>697</v>
      </c>
      <c r="G11" s="85">
        <v>33000</v>
      </c>
      <c r="H11" s="86">
        <v>33000</v>
      </c>
      <c r="I11" s="32" t="s">
        <v>84</v>
      </c>
      <c r="J11" s="32" t="s">
        <v>489</v>
      </c>
      <c r="K11" s="32">
        <v>4666819</v>
      </c>
      <c r="L11" s="32" t="s">
        <v>475</v>
      </c>
      <c r="M11" s="87" t="s">
        <v>448</v>
      </c>
    </row>
    <row r="12" spans="2:13" s="82" customFormat="1" x14ac:dyDescent="0.25">
      <c r="B12" s="83">
        <v>8</v>
      </c>
      <c r="C12" s="32" t="s">
        <v>698</v>
      </c>
      <c r="D12" s="84" t="s">
        <v>53</v>
      </c>
      <c r="E12" s="84">
        <v>3461291</v>
      </c>
      <c r="F12" s="85" t="s">
        <v>699</v>
      </c>
      <c r="G12" s="85">
        <v>33000</v>
      </c>
      <c r="H12" s="86">
        <v>33000</v>
      </c>
      <c r="I12" s="32" t="s">
        <v>640</v>
      </c>
      <c r="J12" s="32" t="s">
        <v>700</v>
      </c>
      <c r="K12" s="32">
        <v>8795861</v>
      </c>
      <c r="L12" s="32" t="s">
        <v>252</v>
      </c>
      <c r="M12" s="87" t="s">
        <v>252</v>
      </c>
    </row>
    <row r="13" spans="2:13" s="82" customFormat="1" x14ac:dyDescent="0.25">
      <c r="B13" s="83">
        <v>9</v>
      </c>
      <c r="C13" s="32" t="s">
        <v>593</v>
      </c>
      <c r="D13" s="84" t="s">
        <v>53</v>
      </c>
      <c r="E13" s="84">
        <v>3459274</v>
      </c>
      <c r="F13" s="85" t="s">
        <v>701</v>
      </c>
      <c r="G13" s="85">
        <v>33000</v>
      </c>
      <c r="H13" s="86">
        <v>33000</v>
      </c>
      <c r="I13" s="32" t="s">
        <v>702</v>
      </c>
      <c r="J13" s="32" t="s">
        <v>703</v>
      </c>
      <c r="K13" s="32">
        <v>5770224</v>
      </c>
      <c r="L13" s="32" t="s">
        <v>704</v>
      </c>
      <c r="M13" s="87" t="s">
        <v>41</v>
      </c>
    </row>
    <row r="14" spans="2:13" s="82" customFormat="1" ht="17.25" customHeight="1" x14ac:dyDescent="0.25">
      <c r="B14" s="83">
        <v>10</v>
      </c>
      <c r="C14" s="32" t="s">
        <v>705</v>
      </c>
      <c r="D14" s="84" t="s">
        <v>53</v>
      </c>
      <c r="E14" s="84">
        <v>3466364</v>
      </c>
      <c r="F14" s="85" t="s">
        <v>706</v>
      </c>
      <c r="G14" s="85">
        <v>33000</v>
      </c>
      <c r="H14" s="86">
        <v>33000</v>
      </c>
      <c r="I14" s="32" t="s">
        <v>98</v>
      </c>
      <c r="J14" s="32" t="s">
        <v>707</v>
      </c>
      <c r="K14" s="32">
        <v>5657814</v>
      </c>
      <c r="L14" s="32" t="s">
        <v>130</v>
      </c>
      <c r="M14" s="87" t="s">
        <v>130</v>
      </c>
    </row>
    <row r="15" spans="2:13" s="82" customFormat="1" x14ac:dyDescent="0.25">
      <c r="B15" s="83">
        <v>11</v>
      </c>
      <c r="C15" s="32" t="s">
        <v>705</v>
      </c>
      <c r="D15" s="84" t="s">
        <v>53</v>
      </c>
      <c r="E15" s="84">
        <v>3466363</v>
      </c>
      <c r="F15" s="85" t="s">
        <v>708</v>
      </c>
      <c r="G15" s="85">
        <v>33000</v>
      </c>
      <c r="H15" s="86">
        <v>33000</v>
      </c>
      <c r="I15" s="32" t="s">
        <v>709</v>
      </c>
      <c r="J15" s="32" t="s">
        <v>710</v>
      </c>
      <c r="K15" s="32">
        <v>9525206</v>
      </c>
      <c r="L15" s="32" t="s">
        <v>139</v>
      </c>
      <c r="M15" s="87" t="s">
        <v>139</v>
      </c>
    </row>
    <row r="16" spans="2:13" s="82" customFormat="1" x14ac:dyDescent="0.25">
      <c r="B16" s="83">
        <v>12</v>
      </c>
      <c r="C16" s="32" t="s">
        <v>670</v>
      </c>
      <c r="D16" s="84" t="s">
        <v>53</v>
      </c>
      <c r="E16" s="84">
        <v>3461266</v>
      </c>
      <c r="F16" s="85" t="s">
        <v>711</v>
      </c>
      <c r="G16" s="85">
        <v>33000</v>
      </c>
      <c r="H16" s="86">
        <v>33000</v>
      </c>
      <c r="I16" s="32" t="s">
        <v>712</v>
      </c>
      <c r="J16" s="32" t="s">
        <v>713</v>
      </c>
      <c r="K16" s="32">
        <v>2244512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714</v>
      </c>
      <c r="D17" s="84" t="s">
        <v>53</v>
      </c>
      <c r="E17" s="84">
        <v>3466418</v>
      </c>
      <c r="F17" s="85" t="s">
        <v>715</v>
      </c>
      <c r="G17" s="85">
        <v>33000</v>
      </c>
      <c r="H17" s="86">
        <v>33000</v>
      </c>
      <c r="I17" s="32" t="s">
        <v>716</v>
      </c>
      <c r="J17" s="32" t="s">
        <v>717</v>
      </c>
      <c r="K17" s="32">
        <v>7976952</v>
      </c>
      <c r="L17" s="32" t="s">
        <v>40</v>
      </c>
      <c r="M17" s="87" t="s">
        <v>41</v>
      </c>
    </row>
    <row r="18" spans="2:13" s="82" customFormat="1" x14ac:dyDescent="0.25">
      <c r="B18" s="83">
        <v>14</v>
      </c>
      <c r="C18" s="32" t="s">
        <v>718</v>
      </c>
      <c r="D18" s="84" t="s">
        <v>53</v>
      </c>
      <c r="E18" s="84">
        <v>3459251</v>
      </c>
      <c r="F18" s="85" t="s">
        <v>719</v>
      </c>
      <c r="G18" s="85">
        <v>33000</v>
      </c>
      <c r="H18" s="86">
        <v>33000</v>
      </c>
      <c r="I18" s="32" t="s">
        <v>720</v>
      </c>
      <c r="J18" s="32" t="s">
        <v>721</v>
      </c>
      <c r="K18" s="32">
        <v>2493823</v>
      </c>
      <c r="L18" s="32" t="s">
        <v>475</v>
      </c>
      <c r="M18" s="87" t="s">
        <v>448</v>
      </c>
    </row>
    <row r="19" spans="2:13" s="82" customFormat="1" x14ac:dyDescent="0.25">
      <c r="B19" s="83">
        <v>15</v>
      </c>
      <c r="C19" s="32" t="s">
        <v>686</v>
      </c>
      <c r="D19" s="84" t="s">
        <v>53</v>
      </c>
      <c r="E19" s="84">
        <v>3461275</v>
      </c>
      <c r="F19" s="85" t="s">
        <v>722</v>
      </c>
      <c r="G19" s="85">
        <v>33000</v>
      </c>
      <c r="H19" s="86">
        <v>33000</v>
      </c>
      <c r="I19" s="32" t="s">
        <v>723</v>
      </c>
      <c r="J19" s="32" t="s">
        <v>724</v>
      </c>
      <c r="K19" s="32">
        <v>3994136</v>
      </c>
      <c r="L19" s="32" t="s">
        <v>40</v>
      </c>
      <c r="M19" s="87" t="s">
        <v>41</v>
      </c>
    </row>
    <row r="20" spans="2:13" s="82" customFormat="1" x14ac:dyDescent="0.25">
      <c r="B20" s="83">
        <v>16</v>
      </c>
      <c r="C20" s="32" t="s">
        <v>725</v>
      </c>
      <c r="D20" s="84" t="s">
        <v>53</v>
      </c>
      <c r="E20" s="84">
        <v>3466362</v>
      </c>
      <c r="F20" s="85" t="s">
        <v>726</v>
      </c>
      <c r="G20" s="85">
        <v>33000</v>
      </c>
      <c r="H20" s="86">
        <v>33000</v>
      </c>
      <c r="I20" s="32" t="s">
        <v>467</v>
      </c>
      <c r="J20" s="32" t="s">
        <v>727</v>
      </c>
      <c r="K20" s="32">
        <v>2830514</v>
      </c>
      <c r="L20" s="32" t="s">
        <v>252</v>
      </c>
      <c r="M20" s="87" t="s">
        <v>252</v>
      </c>
    </row>
    <row r="21" spans="2:13" s="82" customFormat="1" x14ac:dyDescent="0.25">
      <c r="B21" s="83">
        <v>17</v>
      </c>
      <c r="C21" s="32" t="s">
        <v>485</v>
      </c>
      <c r="D21" s="84" t="s">
        <v>53</v>
      </c>
      <c r="E21" s="84">
        <v>3466350</v>
      </c>
      <c r="F21" s="85" t="s">
        <v>728</v>
      </c>
      <c r="G21" s="85">
        <v>33000</v>
      </c>
      <c r="H21" s="86">
        <v>33000</v>
      </c>
      <c r="I21" s="32" t="s">
        <v>729</v>
      </c>
      <c r="J21" s="32" t="s">
        <v>730</v>
      </c>
      <c r="K21" s="32">
        <v>3394752</v>
      </c>
      <c r="L21" s="32" t="s">
        <v>102</v>
      </c>
      <c r="M21" s="87" t="s">
        <v>103</v>
      </c>
    </row>
    <row r="22" spans="2:13" s="82" customFormat="1" x14ac:dyDescent="0.25">
      <c r="B22" s="83">
        <v>18</v>
      </c>
      <c r="C22" s="32" t="s">
        <v>725</v>
      </c>
      <c r="D22" s="84" t="s">
        <v>53</v>
      </c>
      <c r="E22" s="84">
        <v>3466361</v>
      </c>
      <c r="F22" s="85" t="s">
        <v>731</v>
      </c>
      <c r="G22" s="85">
        <v>33000</v>
      </c>
      <c r="H22" s="86">
        <v>33000</v>
      </c>
      <c r="I22" s="32" t="s">
        <v>668</v>
      </c>
      <c r="J22" s="32" t="s">
        <v>732</v>
      </c>
      <c r="K22" s="32">
        <v>7215019</v>
      </c>
      <c r="L22" s="32" t="s">
        <v>80</v>
      </c>
      <c r="M22" s="87" t="s">
        <v>81</v>
      </c>
    </row>
    <row r="23" spans="2:13" s="82" customFormat="1" ht="15.75" thickBot="1" x14ac:dyDescent="0.3">
      <c r="B23" s="94">
        <v>19</v>
      </c>
      <c r="C23" s="95" t="s">
        <v>45</v>
      </c>
      <c r="D23" s="96" t="s">
        <v>53</v>
      </c>
      <c r="E23" s="96">
        <v>3461254</v>
      </c>
      <c r="F23" s="97" t="s">
        <v>733</v>
      </c>
      <c r="G23" s="97">
        <v>33000</v>
      </c>
      <c r="H23" s="98">
        <v>33000</v>
      </c>
      <c r="I23" s="95" t="s">
        <v>395</v>
      </c>
      <c r="J23" s="95" t="s">
        <v>734</v>
      </c>
      <c r="K23" s="95">
        <v>2181214</v>
      </c>
      <c r="L23" s="95" t="s">
        <v>298</v>
      </c>
      <c r="M23" s="99" t="s">
        <v>87</v>
      </c>
    </row>
    <row r="24" spans="2:13" ht="15.75" thickBot="1" x14ac:dyDescent="0.3">
      <c r="B24" s="100"/>
      <c r="C24" s="101"/>
      <c r="D24" s="102" t="s">
        <v>735</v>
      </c>
      <c r="E24" s="47"/>
      <c r="F24" s="102" t="s">
        <v>152</v>
      </c>
      <c r="G24" s="103"/>
      <c r="H24" s="104">
        <f>SUM(H5:H23)</f>
        <v>627000</v>
      </c>
      <c r="I24" s="105"/>
      <c r="J24" s="106"/>
      <c r="K24" s="107"/>
      <c r="L24" s="107"/>
      <c r="M24" s="108"/>
    </row>
    <row r="25" spans="2:13" ht="15.75" thickBot="1" x14ac:dyDescent="0.3">
      <c r="B25" s="109"/>
      <c r="C25" s="110"/>
      <c r="D25" s="280" t="s">
        <v>14</v>
      </c>
      <c r="E25" s="280"/>
      <c r="F25" s="112"/>
      <c r="G25" s="113"/>
      <c r="H25" s="114"/>
      <c r="I25" s="110" t="s">
        <v>15</v>
      </c>
      <c r="J25" s="110" t="s">
        <v>16</v>
      </c>
      <c r="K25" s="115">
        <v>5623246</v>
      </c>
      <c r="L25" s="110"/>
      <c r="M25" s="116"/>
    </row>
    <row r="26" spans="2:13" x14ac:dyDescent="0.25">
      <c r="B26" s="13"/>
      <c r="C26" s="13"/>
      <c r="D26" s="13"/>
      <c r="E26" s="13"/>
      <c r="F26" s="14" t="s">
        <v>17</v>
      </c>
      <c r="G26" s="15"/>
      <c r="H26" s="13"/>
      <c r="I26" s="13"/>
      <c r="J26" s="13"/>
      <c r="K26" s="16"/>
      <c r="L26" s="16"/>
      <c r="M26" s="13"/>
    </row>
    <row r="27" spans="2:13" x14ac:dyDescent="0.25">
      <c r="B27" s="13" t="s">
        <v>18</v>
      </c>
      <c r="C27" s="13"/>
      <c r="D27" s="13"/>
      <c r="E27" s="13"/>
      <c r="F27" s="13"/>
      <c r="G27" s="13"/>
      <c r="H27" s="17"/>
      <c r="I27" s="13"/>
      <c r="J27" s="13"/>
      <c r="K27" s="13" t="s">
        <v>19</v>
      </c>
      <c r="L27" s="17"/>
      <c r="M27" s="13"/>
    </row>
    <row r="28" spans="2:13" x14ac:dyDescent="0.25">
      <c r="B28" s="13" t="s">
        <v>20</v>
      </c>
      <c r="C28" s="13"/>
      <c r="D28" s="13"/>
      <c r="E28" s="13"/>
      <c r="F28" s="13"/>
      <c r="G28" s="13"/>
      <c r="H28" s="17"/>
      <c r="I28" s="13"/>
      <c r="J28" s="13"/>
      <c r="K28" s="13" t="s">
        <v>20</v>
      </c>
      <c r="L28" s="17"/>
      <c r="M28" s="13"/>
    </row>
    <row r="29" spans="2:13" x14ac:dyDescent="0.25">
      <c r="B29" s="13" t="s">
        <v>21</v>
      </c>
      <c r="C29" s="13"/>
      <c r="D29" s="13"/>
      <c r="E29" s="13"/>
      <c r="F29" s="13"/>
      <c r="G29" s="13"/>
      <c r="H29" s="17"/>
      <c r="I29" s="13"/>
      <c r="J29" s="13"/>
      <c r="K29" s="13" t="s">
        <v>22</v>
      </c>
      <c r="L29" s="17"/>
      <c r="M29" s="13"/>
    </row>
    <row r="30" spans="2:13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3">
    <mergeCell ref="B2:M2"/>
    <mergeCell ref="D4:E4"/>
    <mergeCell ref="D25:E25"/>
  </mergeCells>
  <pageMargins left="0.7" right="0.7" top="0.75" bottom="0.75" header="0.3" footer="0.3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N4" sqref="N4"/>
    </sheetView>
  </sheetViews>
  <sheetFormatPr defaultRowHeight="15" x14ac:dyDescent="0.25"/>
  <cols>
    <col min="3" max="3" width="10.28515625" customWidth="1"/>
    <col min="8" max="8" width="10.5703125" customWidth="1"/>
    <col min="10" max="10" width="12.5703125" customWidth="1"/>
    <col min="12" max="12" width="9.85546875" customWidth="1"/>
  </cols>
  <sheetData>
    <row r="1" spans="2:13" ht="15.75" thickBot="1" x14ac:dyDescent="0.3"/>
    <row r="2" spans="2:13" ht="22.5" customHeight="1" thickBot="1" x14ac:dyDescent="0.4">
      <c r="B2" s="265" t="s">
        <v>741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61" customFormat="1" ht="45.75" thickBot="1" x14ac:dyDescent="0.3">
      <c r="B3" s="70" t="s">
        <v>0</v>
      </c>
      <c r="C3" s="66" t="s">
        <v>1</v>
      </c>
      <c r="D3" s="66" t="s">
        <v>2</v>
      </c>
      <c r="E3" s="66" t="s">
        <v>3</v>
      </c>
      <c r="F3" s="66" t="s">
        <v>4</v>
      </c>
      <c r="G3" s="68" t="s">
        <v>5</v>
      </c>
      <c r="H3" s="66" t="s">
        <v>6</v>
      </c>
      <c r="I3" s="66" t="s">
        <v>7</v>
      </c>
      <c r="J3" s="66" t="s">
        <v>8</v>
      </c>
      <c r="K3" s="66" t="s">
        <v>9</v>
      </c>
      <c r="L3" s="66" t="s">
        <v>10</v>
      </c>
      <c r="M3" s="69" t="s">
        <v>11</v>
      </c>
    </row>
    <row r="4" spans="2:13" ht="15" customHeight="1" x14ac:dyDescent="0.25">
      <c r="B4" s="53"/>
      <c r="C4" s="46"/>
      <c r="D4" s="279" t="s">
        <v>12</v>
      </c>
      <c r="E4" s="279"/>
      <c r="F4" s="63"/>
      <c r="G4" s="62"/>
      <c r="H4" s="64">
        <v>5623246</v>
      </c>
      <c r="I4" s="46"/>
      <c r="J4" s="46"/>
      <c r="K4" s="46"/>
      <c r="L4" s="46"/>
      <c r="M4" s="54"/>
    </row>
    <row r="5" spans="2:13" ht="15" customHeight="1" thickBot="1" x14ac:dyDescent="0.3">
      <c r="B5" s="55">
        <v>1</v>
      </c>
      <c r="C5" s="56" t="s">
        <v>736</v>
      </c>
      <c r="D5" s="57" t="s">
        <v>53</v>
      </c>
      <c r="E5" s="57">
        <v>3466419</v>
      </c>
      <c r="F5" s="58" t="s">
        <v>737</v>
      </c>
      <c r="G5" s="58">
        <v>33000</v>
      </c>
      <c r="H5" s="59">
        <v>33000</v>
      </c>
      <c r="I5" s="56" t="s">
        <v>267</v>
      </c>
      <c r="J5" s="56" t="s">
        <v>738</v>
      </c>
      <c r="K5" s="56">
        <v>21323</v>
      </c>
      <c r="L5" s="56" t="s">
        <v>739</v>
      </c>
      <c r="M5" s="60" t="s">
        <v>740</v>
      </c>
    </row>
    <row r="6" spans="2:13" x14ac:dyDescent="0.25">
      <c r="B6" s="53"/>
      <c r="C6" s="271" t="s">
        <v>760</v>
      </c>
      <c r="D6" s="272"/>
      <c r="E6" s="273"/>
      <c r="F6" s="45" t="s">
        <v>152</v>
      </c>
      <c r="G6" s="48">
        <v>33000</v>
      </c>
      <c r="H6" s="49">
        <v>33000</v>
      </c>
      <c r="I6" s="50"/>
      <c r="J6" s="51"/>
      <c r="K6" s="52"/>
      <c r="L6" s="52"/>
      <c r="M6" s="71"/>
    </row>
    <row r="7" spans="2:13" ht="15" customHeight="1" thickBot="1" x14ac:dyDescent="0.3">
      <c r="B7" s="55"/>
      <c r="C7" s="56"/>
      <c r="D7" s="282" t="s">
        <v>14</v>
      </c>
      <c r="E7" s="282"/>
      <c r="F7" s="72"/>
      <c r="G7" s="73"/>
      <c r="H7" s="59"/>
      <c r="I7" s="56" t="s">
        <v>15</v>
      </c>
      <c r="J7" s="56" t="s">
        <v>16</v>
      </c>
      <c r="K7" s="58">
        <f>H4-H6</f>
        <v>5590246</v>
      </c>
      <c r="L7" s="56"/>
      <c r="M7" s="74"/>
    </row>
    <row r="8" spans="2:13" x14ac:dyDescent="0.25">
      <c r="B8" s="13"/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18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20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3" t="s">
        <v>21</v>
      </c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E6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C2" sqref="C2"/>
    </sheetView>
  </sheetViews>
  <sheetFormatPr defaultRowHeight="15" x14ac:dyDescent="0.25"/>
  <cols>
    <col min="3" max="3" width="14.7109375" customWidth="1"/>
    <col min="6" max="6" width="10.42578125" customWidth="1"/>
    <col min="8" max="8" width="10" customWidth="1"/>
    <col min="10" max="10" width="12.5703125" customWidth="1"/>
    <col min="13" max="13" width="13.140625" customWidth="1"/>
  </cols>
  <sheetData>
    <row r="1" spans="2:13" ht="21.75" thickBot="1" x14ac:dyDescent="0.4">
      <c r="B1" s="265" t="s">
        <v>747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7"/>
    </row>
    <row r="2" spans="2:13" s="158" customFormat="1" ht="51.75" thickBot="1" x14ac:dyDescent="0.3">
      <c r="B2" s="129" t="s">
        <v>0</v>
      </c>
      <c r="C2" s="130" t="s">
        <v>1</v>
      </c>
      <c r="D2" s="130" t="s">
        <v>2</v>
      </c>
      <c r="E2" s="131" t="s">
        <v>3</v>
      </c>
      <c r="F2" s="131" t="s">
        <v>4</v>
      </c>
      <c r="G2" s="157" t="s">
        <v>5</v>
      </c>
      <c r="H2" s="130" t="s">
        <v>6</v>
      </c>
      <c r="I2" s="130" t="s">
        <v>7</v>
      </c>
      <c r="J2" s="130" t="s">
        <v>8</v>
      </c>
      <c r="K2" s="130" t="s">
        <v>9</v>
      </c>
      <c r="L2" s="130" t="s">
        <v>10</v>
      </c>
      <c r="M2" s="133" t="s">
        <v>11</v>
      </c>
    </row>
    <row r="3" spans="2:13" ht="24" customHeight="1" thickBot="1" x14ac:dyDescent="0.3">
      <c r="B3" s="102"/>
      <c r="C3" s="123"/>
      <c r="D3" s="268" t="s">
        <v>12</v>
      </c>
      <c r="E3" s="268"/>
      <c r="F3" s="124"/>
      <c r="G3" s="134"/>
      <c r="H3" s="126">
        <v>5590246</v>
      </c>
      <c r="I3" s="123"/>
      <c r="J3" s="123"/>
      <c r="K3" s="123"/>
      <c r="L3" s="123"/>
      <c r="M3" s="123"/>
    </row>
    <row r="4" spans="2:13" s="121" customFormat="1" ht="27" customHeight="1" x14ac:dyDescent="0.25">
      <c r="B4" s="143">
        <v>1</v>
      </c>
      <c r="C4" s="135" t="s">
        <v>742</v>
      </c>
      <c r="D4" s="135" t="s">
        <v>53</v>
      </c>
      <c r="E4" s="136">
        <v>3466463</v>
      </c>
      <c r="F4" s="144" t="s">
        <v>461</v>
      </c>
      <c r="G4" s="144">
        <v>33000</v>
      </c>
      <c r="H4" s="137">
        <v>33000</v>
      </c>
      <c r="I4" s="135" t="s">
        <v>743</v>
      </c>
      <c r="J4" s="135" t="s">
        <v>744</v>
      </c>
      <c r="K4" s="135">
        <v>21324</v>
      </c>
      <c r="L4" s="135" t="s">
        <v>464</v>
      </c>
      <c r="M4" s="145" t="s">
        <v>745</v>
      </c>
    </row>
    <row r="5" spans="2:13" s="121" customFormat="1" ht="15.75" thickBot="1" x14ac:dyDescent="0.3">
      <c r="B5" s="146">
        <v>2</v>
      </c>
      <c r="C5" s="57" t="s">
        <v>748</v>
      </c>
      <c r="D5" s="57" t="s">
        <v>53</v>
      </c>
      <c r="E5" s="57">
        <v>3466410</v>
      </c>
      <c r="F5" s="147" t="s">
        <v>749</v>
      </c>
      <c r="G5" s="147">
        <v>33000</v>
      </c>
      <c r="H5" s="59">
        <v>33000</v>
      </c>
      <c r="I5" s="57" t="s">
        <v>709</v>
      </c>
      <c r="J5" s="57" t="s">
        <v>746</v>
      </c>
      <c r="K5" s="57">
        <v>21325</v>
      </c>
      <c r="L5" s="57" t="s">
        <v>87</v>
      </c>
      <c r="M5" s="148" t="s">
        <v>298</v>
      </c>
    </row>
    <row r="6" spans="2:13" ht="15.75" thickBot="1" x14ac:dyDescent="0.3">
      <c r="B6" s="138"/>
      <c r="C6" s="139"/>
      <c r="D6" s="136"/>
      <c r="E6" s="136"/>
      <c r="F6" s="140"/>
      <c r="G6" s="140"/>
      <c r="H6" s="141"/>
      <c r="I6" s="139"/>
      <c r="J6" s="139"/>
      <c r="K6" s="139"/>
      <c r="L6" s="139"/>
      <c r="M6" s="142"/>
    </row>
    <row r="7" spans="2:13" ht="15.75" thickBot="1" x14ac:dyDescent="0.3">
      <c r="B7" s="109"/>
      <c r="C7" s="283" t="s">
        <v>761</v>
      </c>
      <c r="D7" s="284"/>
      <c r="E7" s="285"/>
      <c r="F7" s="128"/>
      <c r="G7" s="152">
        <v>66000</v>
      </c>
      <c r="H7" s="112">
        <v>66000</v>
      </c>
      <c r="I7" s="153"/>
      <c r="J7" s="154"/>
      <c r="K7" s="155"/>
      <c r="L7" s="155"/>
      <c r="M7" s="156"/>
    </row>
    <row r="8" spans="2:13" ht="15.75" thickBot="1" x14ac:dyDescent="0.3">
      <c r="B8" s="75"/>
      <c r="C8" s="76"/>
      <c r="D8" s="281" t="s">
        <v>14</v>
      </c>
      <c r="E8" s="281"/>
      <c r="F8" s="149"/>
      <c r="G8" s="150"/>
      <c r="H8" s="79"/>
      <c r="I8" s="76" t="s">
        <v>15</v>
      </c>
      <c r="J8" s="76" t="s">
        <v>16</v>
      </c>
      <c r="K8" s="77">
        <v>5524246</v>
      </c>
      <c r="L8" s="76"/>
      <c r="M8" s="151"/>
    </row>
    <row r="9" spans="2:13" x14ac:dyDescent="0.25">
      <c r="B9" s="13"/>
      <c r="C9" s="13"/>
      <c r="D9" s="13"/>
      <c r="E9" s="13"/>
      <c r="F9" s="14" t="s">
        <v>17</v>
      </c>
      <c r="G9" s="15"/>
      <c r="H9" s="13"/>
      <c r="I9" s="13"/>
      <c r="J9" s="13"/>
      <c r="K9" s="16"/>
      <c r="L9" s="16"/>
      <c r="M9" s="13"/>
    </row>
    <row r="10" spans="2:13" x14ac:dyDescent="0.25">
      <c r="B10" s="13" t="s">
        <v>18</v>
      </c>
      <c r="C10" s="13"/>
      <c r="D10" s="13"/>
      <c r="E10" s="13"/>
      <c r="F10" s="13"/>
      <c r="G10" s="13"/>
      <c r="H10" s="17"/>
      <c r="I10" s="13"/>
      <c r="J10" s="13"/>
      <c r="K10" s="13" t="s">
        <v>19</v>
      </c>
      <c r="L10" s="17"/>
      <c r="M10" s="13"/>
    </row>
    <row r="11" spans="2:13" x14ac:dyDescent="0.25">
      <c r="B11" s="13" t="s">
        <v>20</v>
      </c>
      <c r="C11" s="13"/>
      <c r="D11" s="13"/>
      <c r="E11" s="13"/>
      <c r="F11" s="13"/>
      <c r="G11" s="13"/>
      <c r="H11" s="17"/>
      <c r="I11" s="13"/>
      <c r="J11" s="13"/>
      <c r="K11" s="13" t="s">
        <v>20</v>
      </c>
      <c r="L11" s="17"/>
      <c r="M11" s="13"/>
    </row>
    <row r="12" spans="2:13" x14ac:dyDescent="0.25">
      <c r="B12" s="13" t="s">
        <v>21</v>
      </c>
      <c r="C12" s="13"/>
      <c r="D12" s="13"/>
      <c r="E12" s="13"/>
      <c r="F12" s="13"/>
      <c r="G12" s="13"/>
      <c r="H12" s="17"/>
      <c r="I12" s="13"/>
      <c r="J12" s="13"/>
      <c r="K12" s="13" t="s">
        <v>22</v>
      </c>
      <c r="L12" s="17"/>
      <c r="M12" s="13"/>
    </row>
    <row r="13" spans="2:13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4">
    <mergeCell ref="B1:M1"/>
    <mergeCell ref="D3:E3"/>
    <mergeCell ref="D8:E8"/>
    <mergeCell ref="C7:E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A5" sqref="A5:XFD8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2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0.28515625" customWidth="1"/>
  </cols>
  <sheetData>
    <row r="1" spans="2:13" ht="15.75" thickBot="1" x14ac:dyDescent="0.3"/>
    <row r="2" spans="2:13" ht="21.75" thickBot="1" x14ac:dyDescent="0.4">
      <c r="B2" s="265" t="s">
        <v>43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81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34"/>
      <c r="H4" s="126">
        <v>12586246</v>
      </c>
      <c r="I4" s="123"/>
      <c r="J4" s="123"/>
      <c r="K4" s="123"/>
      <c r="L4" s="123"/>
      <c r="M4" s="123"/>
    </row>
    <row r="5" spans="2:13" s="82" customFormat="1" ht="18" customHeight="1" x14ac:dyDescent="0.25">
      <c r="B5" s="88">
        <v>1</v>
      </c>
      <c r="C5" s="89" t="s">
        <v>24</v>
      </c>
      <c r="D5" s="90" t="s">
        <v>13</v>
      </c>
      <c r="E5" s="90">
        <v>3458955</v>
      </c>
      <c r="F5" s="183" t="s">
        <v>25</v>
      </c>
      <c r="G5" s="91">
        <v>33000</v>
      </c>
      <c r="H5" s="92">
        <v>33000</v>
      </c>
      <c r="I5" s="89" t="s">
        <v>26</v>
      </c>
      <c r="J5" s="89" t="s">
        <v>27</v>
      </c>
      <c r="K5" s="89">
        <v>20865</v>
      </c>
      <c r="L5" s="89" t="s">
        <v>28</v>
      </c>
      <c r="M5" s="93" t="s">
        <v>29</v>
      </c>
    </row>
    <row r="6" spans="2:13" s="82" customFormat="1" ht="17.25" customHeight="1" x14ac:dyDescent="0.25">
      <c r="B6" s="83">
        <v>2</v>
      </c>
      <c r="C6" s="32" t="s">
        <v>24</v>
      </c>
      <c r="D6" s="84" t="s">
        <v>13</v>
      </c>
      <c r="E6" s="84">
        <v>3458954</v>
      </c>
      <c r="F6" s="11" t="s">
        <v>30</v>
      </c>
      <c r="G6" s="85">
        <v>33000</v>
      </c>
      <c r="H6" s="86">
        <v>33000</v>
      </c>
      <c r="I6" s="32" t="s">
        <v>31</v>
      </c>
      <c r="J6" s="32" t="s">
        <v>27</v>
      </c>
      <c r="K6" s="32">
        <v>20867</v>
      </c>
      <c r="L6" s="32" t="s">
        <v>28</v>
      </c>
      <c r="M6" s="87" t="s">
        <v>29</v>
      </c>
    </row>
    <row r="7" spans="2:13" s="82" customFormat="1" ht="18" customHeight="1" x14ac:dyDescent="0.25">
      <c r="B7" s="83">
        <v>3</v>
      </c>
      <c r="C7" s="32" t="s">
        <v>32</v>
      </c>
      <c r="D7" s="84" t="s">
        <v>13</v>
      </c>
      <c r="E7" s="84">
        <v>3459045</v>
      </c>
      <c r="F7" s="11" t="s">
        <v>33</v>
      </c>
      <c r="G7" s="85">
        <v>33000</v>
      </c>
      <c r="H7" s="86">
        <v>33000</v>
      </c>
      <c r="I7" s="32" t="s">
        <v>34</v>
      </c>
      <c r="J7" s="32" t="s">
        <v>35</v>
      </c>
      <c r="K7" s="32">
        <v>20872</v>
      </c>
      <c r="L7" s="32" t="s">
        <v>36</v>
      </c>
      <c r="M7" s="87" t="s">
        <v>36</v>
      </c>
    </row>
    <row r="8" spans="2:13" s="82" customFormat="1" ht="20.25" customHeight="1" thickBot="1" x14ac:dyDescent="0.3">
      <c r="B8" s="94">
        <v>4</v>
      </c>
      <c r="C8" s="95" t="s">
        <v>32</v>
      </c>
      <c r="D8" s="96" t="s">
        <v>13</v>
      </c>
      <c r="E8" s="96">
        <v>3459046</v>
      </c>
      <c r="F8" s="73" t="s">
        <v>37</v>
      </c>
      <c r="G8" s="97">
        <v>33000</v>
      </c>
      <c r="H8" s="98">
        <v>33000</v>
      </c>
      <c r="I8" s="95" t="s">
        <v>38</v>
      </c>
      <c r="J8" s="95" t="s">
        <v>39</v>
      </c>
      <c r="K8" s="95">
        <v>20870</v>
      </c>
      <c r="L8" s="95" t="s">
        <v>40</v>
      </c>
      <c r="M8" s="99" t="s">
        <v>41</v>
      </c>
    </row>
    <row r="9" spans="2:13" x14ac:dyDescent="0.25">
      <c r="B9" s="45"/>
      <c r="C9" s="176"/>
      <c r="D9" s="45" t="s">
        <v>42</v>
      </c>
      <c r="E9" s="47" t="s">
        <v>23</v>
      </c>
      <c r="F9" s="45"/>
      <c r="G9" s="177"/>
      <c r="H9" s="49">
        <v>132000</v>
      </c>
      <c r="I9" s="50"/>
      <c r="J9" s="51"/>
      <c r="K9" s="52"/>
      <c r="L9" s="52"/>
      <c r="M9" s="51"/>
    </row>
    <row r="10" spans="2:13" x14ac:dyDescent="0.25">
      <c r="B10" s="1"/>
      <c r="C10" s="2"/>
      <c r="D10" s="269" t="s">
        <v>14</v>
      </c>
      <c r="E10" s="270"/>
      <c r="F10" s="4"/>
      <c r="G10" s="11"/>
      <c r="H10" s="3"/>
      <c r="I10" s="2" t="s">
        <v>15</v>
      </c>
      <c r="J10" s="2" t="s">
        <v>16</v>
      </c>
      <c r="K10" s="19">
        <v>12454246</v>
      </c>
      <c r="L10" s="2"/>
      <c r="M10" s="12"/>
    </row>
    <row r="11" spans="2:13" x14ac:dyDescent="0.25">
      <c r="B11" s="13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3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3">
    <mergeCell ref="B2:M2"/>
    <mergeCell ref="D4:E4"/>
    <mergeCell ref="D10:E10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H5" sqref="H5"/>
    </sheetView>
  </sheetViews>
  <sheetFormatPr defaultRowHeight="15" x14ac:dyDescent="0.25"/>
  <cols>
    <col min="3" max="3" width="14.28515625" customWidth="1"/>
    <col min="4" max="4" width="7" customWidth="1"/>
    <col min="6" max="6" width="11.42578125" customWidth="1"/>
    <col min="8" max="8" width="9.7109375" customWidth="1"/>
    <col min="10" max="10" width="12.85546875" customWidth="1"/>
  </cols>
  <sheetData>
    <row r="1" spans="2:13" ht="15.75" thickBot="1" x14ac:dyDescent="0.3"/>
    <row r="2" spans="2:13" ht="21.75" thickBot="1" x14ac:dyDescent="0.3">
      <c r="B2" s="276" t="s">
        <v>750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8"/>
    </row>
    <row r="3" spans="2:13" s="158" customFormat="1" ht="51.75" thickBot="1" x14ac:dyDescent="0.3">
      <c r="B3" s="129" t="s">
        <v>0</v>
      </c>
      <c r="C3" s="130" t="s">
        <v>1</v>
      </c>
      <c r="D3" s="130" t="s">
        <v>2</v>
      </c>
      <c r="E3" s="131" t="s">
        <v>3</v>
      </c>
      <c r="F3" s="131" t="s">
        <v>4</v>
      </c>
      <c r="G3" s="157" t="s">
        <v>5</v>
      </c>
      <c r="H3" s="130" t="s">
        <v>6</v>
      </c>
      <c r="I3" s="130" t="s">
        <v>7</v>
      </c>
      <c r="J3" s="130" t="s">
        <v>8</v>
      </c>
      <c r="K3" s="130" t="s">
        <v>9</v>
      </c>
      <c r="L3" s="130" t="s">
        <v>10</v>
      </c>
      <c r="M3" s="133" t="s">
        <v>11</v>
      </c>
    </row>
    <row r="4" spans="2:13" ht="15.75" thickBot="1" x14ac:dyDescent="0.3">
      <c r="B4" s="75"/>
      <c r="C4" s="76"/>
      <c r="D4" s="281" t="s">
        <v>12</v>
      </c>
      <c r="E4" s="281"/>
      <c r="F4" s="77"/>
      <c r="G4" s="78"/>
      <c r="H4" s="79">
        <v>5524246</v>
      </c>
      <c r="I4" s="76"/>
      <c r="J4" s="76"/>
      <c r="K4" s="76"/>
      <c r="L4" s="76"/>
      <c r="M4" s="80"/>
    </row>
    <row r="5" spans="2:13" s="121" customFormat="1" ht="30.75" thickBot="1" x14ac:dyDescent="0.3">
      <c r="B5" s="65">
        <v>1</v>
      </c>
      <c r="C5" s="66" t="s">
        <v>751</v>
      </c>
      <c r="D5" s="66" t="s">
        <v>53</v>
      </c>
      <c r="E5" s="66">
        <v>3466411</v>
      </c>
      <c r="F5" s="170" t="s">
        <v>752</v>
      </c>
      <c r="G5" s="170">
        <v>33000</v>
      </c>
      <c r="H5" s="114">
        <v>33000</v>
      </c>
      <c r="I5" s="66" t="s">
        <v>753</v>
      </c>
      <c r="J5" s="66" t="s">
        <v>754</v>
      </c>
      <c r="K5" s="66">
        <v>21326</v>
      </c>
      <c r="L5" s="66" t="s">
        <v>755</v>
      </c>
      <c r="M5" s="69" t="s">
        <v>740</v>
      </c>
    </row>
    <row r="6" spans="2:13" s="121" customFormat="1" ht="15.75" thickBot="1" x14ac:dyDescent="0.3">
      <c r="B6" s="117"/>
      <c r="C6" s="286" t="s">
        <v>760</v>
      </c>
      <c r="D6" s="287"/>
      <c r="E6" s="164">
        <v>1</v>
      </c>
      <c r="F6" s="119" t="s">
        <v>152</v>
      </c>
      <c r="G6" s="165">
        <v>33000</v>
      </c>
      <c r="H6" s="160">
        <v>33000</v>
      </c>
      <c r="I6" s="166"/>
      <c r="J6" s="167"/>
      <c r="K6" s="168"/>
      <c r="L6" s="168"/>
      <c r="M6" s="169"/>
    </row>
    <row r="7" spans="2:13" s="121" customFormat="1" ht="15.75" thickBot="1" x14ac:dyDescent="0.3">
      <c r="B7" s="163"/>
      <c r="C7" s="118"/>
      <c r="D7" s="281" t="s">
        <v>14</v>
      </c>
      <c r="E7" s="281"/>
      <c r="F7" s="160"/>
      <c r="G7" s="161"/>
      <c r="H7" s="79"/>
      <c r="I7" s="118" t="s">
        <v>15</v>
      </c>
      <c r="J7" s="118" t="s">
        <v>16</v>
      </c>
      <c r="K7" s="122">
        <v>5491246</v>
      </c>
      <c r="L7" s="118"/>
      <c r="M7" s="162"/>
    </row>
    <row r="8" spans="2:13" x14ac:dyDescent="0.25">
      <c r="B8" s="13" t="s">
        <v>18</v>
      </c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20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21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D6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J3" sqref="J3"/>
    </sheetView>
  </sheetViews>
  <sheetFormatPr defaultRowHeight="15" x14ac:dyDescent="0.25"/>
  <cols>
    <col min="3" max="3" width="13" customWidth="1"/>
    <col min="6" max="6" width="10" customWidth="1"/>
    <col min="8" max="8" width="11" customWidth="1"/>
    <col min="10" max="10" width="12.140625" customWidth="1"/>
    <col min="13" max="13" width="13.7109375" customWidth="1"/>
  </cols>
  <sheetData>
    <row r="1" spans="2:13" ht="15.75" thickBot="1" x14ac:dyDescent="0.3"/>
    <row r="2" spans="2:13" ht="21.75" thickBot="1" x14ac:dyDescent="0.4">
      <c r="B2" s="265" t="s">
        <v>756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ht="51.75" thickBot="1" x14ac:dyDescent="0.3">
      <c r="B3" s="129" t="s">
        <v>0</v>
      </c>
      <c r="C3" s="130" t="s">
        <v>1</v>
      </c>
      <c r="D3" s="130" t="s">
        <v>2</v>
      </c>
      <c r="E3" s="131" t="s">
        <v>3</v>
      </c>
      <c r="F3" s="131" t="s">
        <v>4</v>
      </c>
      <c r="G3" s="132" t="s">
        <v>5</v>
      </c>
      <c r="H3" s="130" t="s">
        <v>6</v>
      </c>
      <c r="I3" s="130" t="s">
        <v>7</v>
      </c>
      <c r="J3" s="130" t="s">
        <v>8</v>
      </c>
      <c r="K3" s="130" t="s">
        <v>9</v>
      </c>
      <c r="L3" s="130" t="s">
        <v>10</v>
      </c>
      <c r="M3" s="133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34"/>
      <c r="H4" s="126">
        <v>5491246</v>
      </c>
      <c r="I4" s="123"/>
      <c r="J4" s="123"/>
      <c r="K4" s="123"/>
      <c r="L4" s="123"/>
      <c r="M4" s="123"/>
    </row>
    <row r="5" spans="2:13" ht="30.75" thickBot="1" x14ac:dyDescent="0.3">
      <c r="B5" s="65">
        <v>1</v>
      </c>
      <c r="C5" s="66" t="s">
        <v>757</v>
      </c>
      <c r="D5" s="66" t="s">
        <v>53</v>
      </c>
      <c r="E5" s="66">
        <v>3459130</v>
      </c>
      <c r="F5" s="170" t="s">
        <v>758</v>
      </c>
      <c r="G5" s="170">
        <v>33000</v>
      </c>
      <c r="H5" s="114">
        <v>33000</v>
      </c>
      <c r="I5" s="66" t="s">
        <v>297</v>
      </c>
      <c r="J5" s="66" t="s">
        <v>759</v>
      </c>
      <c r="K5" s="66">
        <v>21327</v>
      </c>
      <c r="L5" s="66" t="s">
        <v>139</v>
      </c>
      <c r="M5" s="69" t="s">
        <v>139</v>
      </c>
    </row>
    <row r="6" spans="2:13" ht="15.75" thickBot="1" x14ac:dyDescent="0.3">
      <c r="B6" s="109"/>
      <c r="C6" s="283" t="s">
        <v>760</v>
      </c>
      <c r="D6" s="284"/>
      <c r="E6" s="284"/>
      <c r="F6" s="285"/>
      <c r="G6" s="152">
        <v>33000</v>
      </c>
      <c r="H6" s="112">
        <v>33000</v>
      </c>
      <c r="I6" s="153"/>
      <c r="J6" s="154"/>
      <c r="K6" s="155"/>
      <c r="L6" s="155"/>
      <c r="M6" s="156"/>
    </row>
    <row r="7" spans="2:13" ht="15.75" thickBot="1" x14ac:dyDescent="0.3">
      <c r="B7" s="159"/>
      <c r="C7" s="76"/>
      <c r="D7" s="281" t="s">
        <v>14</v>
      </c>
      <c r="E7" s="281"/>
      <c r="F7" s="149"/>
      <c r="G7" s="150"/>
      <c r="H7" s="79"/>
      <c r="I7" s="76" t="s">
        <v>15</v>
      </c>
      <c r="J7" s="76" t="s">
        <v>16</v>
      </c>
      <c r="K7" s="77">
        <v>5458246</v>
      </c>
      <c r="L7" s="76"/>
      <c r="M7" s="151"/>
    </row>
    <row r="8" spans="2:13" x14ac:dyDescent="0.25">
      <c r="B8" s="13" t="s">
        <v>18</v>
      </c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20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21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F6"/>
  </mergeCells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5" sqref="G5:G6"/>
    </sheetView>
  </sheetViews>
  <sheetFormatPr defaultRowHeight="15" x14ac:dyDescent="0.25"/>
  <cols>
    <col min="2" max="2" width="11.7109375" customWidth="1"/>
    <col min="5" max="5" width="10.85546875" customWidth="1"/>
    <col min="7" max="7" width="10.28515625" customWidth="1"/>
    <col min="9" max="9" width="12.7109375" customWidth="1"/>
    <col min="12" max="12" width="11.42578125" customWidth="1"/>
  </cols>
  <sheetData>
    <row r="1" spans="1:12" ht="21" x14ac:dyDescent="0.35">
      <c r="A1" s="288" t="s">
        <v>765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9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5" customHeight="1" x14ac:dyDescent="0.25">
      <c r="A3" s="1"/>
      <c r="B3" s="2"/>
      <c r="C3" s="293" t="s">
        <v>12</v>
      </c>
      <c r="D3" s="294"/>
      <c r="E3" s="171"/>
      <c r="F3" s="292"/>
      <c r="G3" s="3">
        <v>5458246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766</v>
      </c>
      <c r="C4" s="172" t="s">
        <v>53</v>
      </c>
      <c r="D4" s="173">
        <v>3466412</v>
      </c>
      <c r="E4" s="171" t="s">
        <v>767</v>
      </c>
      <c r="F4" s="171">
        <v>33000</v>
      </c>
      <c r="G4" s="3">
        <v>33000</v>
      </c>
      <c r="H4" s="2" t="s">
        <v>709</v>
      </c>
      <c r="I4" s="2" t="s">
        <v>768</v>
      </c>
      <c r="J4" s="2">
        <v>21328</v>
      </c>
      <c r="K4" s="2" t="s">
        <v>769</v>
      </c>
      <c r="L4" s="2" t="s">
        <v>448</v>
      </c>
    </row>
    <row r="5" spans="1:12" x14ac:dyDescent="0.25">
      <c r="A5" s="1">
        <v>2</v>
      </c>
      <c r="B5" s="2" t="s">
        <v>770</v>
      </c>
      <c r="C5" s="172" t="s">
        <v>53</v>
      </c>
      <c r="D5" s="173">
        <v>3466420</v>
      </c>
      <c r="E5" s="171" t="s">
        <v>771</v>
      </c>
      <c r="F5" s="171" t="s">
        <v>772</v>
      </c>
      <c r="G5" s="3">
        <v>33000</v>
      </c>
      <c r="H5" s="2" t="s">
        <v>47</v>
      </c>
      <c r="I5" s="2" t="s">
        <v>773</v>
      </c>
      <c r="J5" s="2">
        <v>21330</v>
      </c>
      <c r="K5" s="2" t="s">
        <v>774</v>
      </c>
      <c r="L5" s="2" t="s">
        <v>774</v>
      </c>
    </row>
    <row r="6" spans="1:12" ht="30" x14ac:dyDescent="0.25">
      <c r="A6" s="1">
        <v>3</v>
      </c>
      <c r="B6" s="2" t="s">
        <v>770</v>
      </c>
      <c r="C6" s="172" t="s">
        <v>53</v>
      </c>
      <c r="D6" s="173">
        <v>3466421</v>
      </c>
      <c r="E6" s="171" t="s">
        <v>775</v>
      </c>
      <c r="F6" s="171" t="s">
        <v>772</v>
      </c>
      <c r="G6" s="3">
        <v>33000</v>
      </c>
      <c r="H6" s="2" t="s">
        <v>776</v>
      </c>
      <c r="I6" s="2" t="s">
        <v>777</v>
      </c>
      <c r="J6" s="2">
        <v>21329</v>
      </c>
      <c r="K6" s="2" t="s">
        <v>774</v>
      </c>
      <c r="L6" s="2" t="s">
        <v>774</v>
      </c>
    </row>
    <row r="7" spans="1:12" x14ac:dyDescent="0.25">
      <c r="A7" s="1">
        <v>4</v>
      </c>
      <c r="B7" s="2" t="s">
        <v>778</v>
      </c>
      <c r="C7" s="172" t="s">
        <v>53</v>
      </c>
      <c r="D7" s="173">
        <v>3466417</v>
      </c>
      <c r="E7" s="171" t="s">
        <v>779</v>
      </c>
      <c r="F7" s="171">
        <v>33000</v>
      </c>
      <c r="G7" s="3">
        <v>33000</v>
      </c>
      <c r="H7" s="2" t="s">
        <v>780</v>
      </c>
      <c r="I7" s="2" t="s">
        <v>781</v>
      </c>
      <c r="J7" s="2">
        <v>21331</v>
      </c>
      <c r="K7" s="2" t="s">
        <v>28</v>
      </c>
      <c r="L7" s="2" t="s">
        <v>29</v>
      </c>
    </row>
    <row r="8" spans="1:12" x14ac:dyDescent="0.25">
      <c r="A8" s="1"/>
      <c r="B8" s="5"/>
      <c r="C8" s="1" t="s">
        <v>735</v>
      </c>
      <c r="D8" s="6">
        <v>4</v>
      </c>
      <c r="E8" s="1"/>
      <c r="F8" s="35">
        <v>132000</v>
      </c>
      <c r="G8" s="4">
        <v>132000</v>
      </c>
      <c r="H8" s="8"/>
      <c r="I8" s="9"/>
      <c r="J8" s="10"/>
      <c r="K8" s="10"/>
      <c r="L8" s="9"/>
    </row>
    <row r="9" spans="1:12" ht="15" customHeight="1" x14ac:dyDescent="0.25">
      <c r="A9" s="13"/>
      <c r="B9" s="2"/>
      <c r="C9" s="295" t="s">
        <v>14</v>
      </c>
      <c r="D9" s="296"/>
      <c r="E9" s="4"/>
      <c r="F9" s="11"/>
      <c r="G9" s="3"/>
      <c r="H9" s="2" t="s">
        <v>15</v>
      </c>
      <c r="I9" s="2" t="s">
        <v>16</v>
      </c>
      <c r="J9" s="171">
        <f>G3-G8</f>
        <v>5326246</v>
      </c>
      <c r="K9" s="2"/>
      <c r="L9" s="12"/>
    </row>
    <row r="10" spans="1:12" x14ac:dyDescent="0.25">
      <c r="A10" s="13" t="s">
        <v>18</v>
      </c>
      <c r="B10" s="13"/>
      <c r="C10" s="13"/>
      <c r="D10" s="13"/>
      <c r="E10" s="14" t="s">
        <v>17</v>
      </c>
      <c r="F10" s="15"/>
      <c r="G10" s="13"/>
      <c r="H10" s="13"/>
      <c r="I10" s="13"/>
      <c r="J10" s="16"/>
      <c r="K10" s="16"/>
      <c r="L10" s="13"/>
    </row>
    <row r="11" spans="1:12" x14ac:dyDescent="0.25">
      <c r="A11" s="13" t="s">
        <v>20</v>
      </c>
      <c r="B11" s="13"/>
      <c r="C11" s="13"/>
      <c r="D11" s="13"/>
      <c r="E11" s="13"/>
      <c r="F11" s="13"/>
      <c r="G11" s="17"/>
      <c r="H11" s="13"/>
      <c r="I11" s="13"/>
      <c r="J11" s="13" t="s">
        <v>19</v>
      </c>
      <c r="K11" s="17"/>
      <c r="L11" s="13"/>
    </row>
    <row r="12" spans="1:12" x14ac:dyDescent="0.25">
      <c r="A12" s="13" t="s">
        <v>21</v>
      </c>
      <c r="B12" s="13"/>
      <c r="C12" s="13"/>
      <c r="D12" s="13"/>
      <c r="E12" s="13"/>
      <c r="F12" s="13"/>
      <c r="G12" s="17"/>
      <c r="H12" s="13"/>
      <c r="I12" s="13"/>
      <c r="J12" s="13" t="s">
        <v>20</v>
      </c>
      <c r="K12" s="17"/>
      <c r="L12" s="13"/>
    </row>
    <row r="13" spans="1:12" ht="15" customHeight="1" x14ac:dyDescent="0.25">
      <c r="A13" s="18"/>
      <c r="B13" s="13"/>
      <c r="C13" s="13"/>
      <c r="D13" s="13"/>
      <c r="E13" s="13"/>
      <c r="F13" s="13"/>
      <c r="G13" s="17"/>
      <c r="H13" s="13"/>
      <c r="I13" s="13"/>
      <c r="J13" s="13" t="s">
        <v>22</v>
      </c>
      <c r="K13" s="17"/>
      <c r="L13" s="13"/>
    </row>
    <row r="14" spans="1:12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4">
    <mergeCell ref="A1:L1"/>
    <mergeCell ref="F2:F3"/>
    <mergeCell ref="C3:D3"/>
    <mergeCell ref="C9:D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H12" sqref="H12"/>
    </sheetView>
  </sheetViews>
  <sheetFormatPr defaultRowHeight="15" x14ac:dyDescent="0.25"/>
  <cols>
    <col min="2" max="2" width="3.85546875" customWidth="1"/>
    <col min="3" max="3" width="16.42578125" customWidth="1"/>
    <col min="4" max="4" width="11" customWidth="1"/>
    <col min="6" max="6" width="10.7109375" customWidth="1"/>
    <col min="8" max="8" width="11" customWidth="1"/>
    <col min="10" max="10" width="13" customWidth="1"/>
    <col min="11" max="11" width="12.140625" customWidth="1"/>
    <col min="13" max="13" width="12.42578125" customWidth="1"/>
  </cols>
  <sheetData>
    <row r="1" spans="2:13" ht="15.75" thickBot="1" x14ac:dyDescent="0.3"/>
    <row r="2" spans="2:13" ht="21.75" thickBot="1" x14ac:dyDescent="0.4">
      <c r="B2" s="265" t="s">
        <v>782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61" customFormat="1" ht="45.75" thickBot="1" x14ac:dyDescent="0.3">
      <c r="B3" s="117" t="s">
        <v>0</v>
      </c>
      <c r="C3" s="193" t="s">
        <v>1</v>
      </c>
      <c r="D3" s="193" t="s">
        <v>2</v>
      </c>
      <c r="E3" s="119" t="s">
        <v>3</v>
      </c>
      <c r="F3" s="119" t="s">
        <v>4</v>
      </c>
      <c r="G3" s="181" t="s">
        <v>5</v>
      </c>
      <c r="H3" s="193" t="s">
        <v>6</v>
      </c>
      <c r="I3" s="193" t="s">
        <v>7</v>
      </c>
      <c r="J3" s="193" t="s">
        <v>8</v>
      </c>
      <c r="K3" s="193" t="s">
        <v>9</v>
      </c>
      <c r="L3" s="193" t="s">
        <v>10</v>
      </c>
      <c r="M3" s="120" t="s">
        <v>11</v>
      </c>
    </row>
    <row r="4" spans="2:13" x14ac:dyDescent="0.25">
      <c r="B4" s="53"/>
      <c r="C4" s="46"/>
      <c r="D4" s="279" t="s">
        <v>12</v>
      </c>
      <c r="E4" s="279"/>
      <c r="F4" s="194"/>
      <c r="G4" s="175"/>
      <c r="H4" s="64">
        <f>SUM('16,02,2018'!J9)</f>
        <v>5326246</v>
      </c>
      <c r="I4" s="46"/>
      <c r="J4" s="46"/>
      <c r="K4" s="46"/>
      <c r="L4" s="46"/>
      <c r="M4" s="54"/>
    </row>
    <row r="5" spans="2:13" x14ac:dyDescent="0.25">
      <c r="B5" s="83">
        <v>1</v>
      </c>
      <c r="C5" s="32" t="s">
        <v>783</v>
      </c>
      <c r="D5" s="84" t="s">
        <v>53</v>
      </c>
      <c r="E5" s="84">
        <v>3466414</v>
      </c>
      <c r="F5" s="85" t="s">
        <v>784</v>
      </c>
      <c r="G5" s="85">
        <v>33000</v>
      </c>
      <c r="H5" s="198">
        <v>33000</v>
      </c>
      <c r="I5" s="32" t="s">
        <v>119</v>
      </c>
      <c r="J5" s="32" t="s">
        <v>785</v>
      </c>
      <c r="K5" s="32">
        <v>2285997</v>
      </c>
      <c r="L5" s="32" t="s">
        <v>28</v>
      </c>
      <c r="M5" s="87" t="s">
        <v>786</v>
      </c>
    </row>
    <row r="6" spans="2:13" x14ac:dyDescent="0.25">
      <c r="B6" s="195"/>
      <c r="C6" s="297" t="s">
        <v>760</v>
      </c>
      <c r="D6" s="298"/>
      <c r="E6" s="299"/>
      <c r="F6" s="1"/>
      <c r="G6" s="35">
        <v>33000</v>
      </c>
      <c r="H6" s="197">
        <v>33000</v>
      </c>
      <c r="I6" s="8"/>
      <c r="J6" s="9"/>
      <c r="K6" s="10"/>
      <c r="L6" s="10"/>
      <c r="M6" s="196"/>
    </row>
    <row r="7" spans="2:13" ht="15.75" thickBot="1" x14ac:dyDescent="0.3">
      <c r="B7" s="159"/>
      <c r="C7" s="56"/>
      <c r="D7" s="282"/>
      <c r="E7" s="282"/>
      <c r="F7" s="72"/>
      <c r="G7" s="73"/>
      <c r="H7" s="59"/>
      <c r="I7" s="56" t="s">
        <v>15</v>
      </c>
      <c r="J7" s="56" t="s">
        <v>16</v>
      </c>
      <c r="K7" s="58">
        <f>H4-H6</f>
        <v>5293246</v>
      </c>
      <c r="L7" s="56"/>
      <c r="M7" s="74"/>
    </row>
    <row r="8" spans="2:13" x14ac:dyDescent="0.25">
      <c r="B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/>
      <c r="C9" s="13" t="s">
        <v>18</v>
      </c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/>
      <c r="C10" s="13" t="s">
        <v>20</v>
      </c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 t="s">
        <v>21</v>
      </c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E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P5" sqref="P5"/>
    </sheetView>
  </sheetViews>
  <sheetFormatPr defaultRowHeight="15" x14ac:dyDescent="0.25"/>
  <cols>
    <col min="2" max="2" width="12" customWidth="1"/>
    <col min="5" max="5" width="11.7109375" customWidth="1"/>
    <col min="6" max="6" width="8.140625" customWidth="1"/>
    <col min="7" max="7" width="9.7109375" customWidth="1"/>
    <col min="8" max="8" width="14.5703125" customWidth="1"/>
    <col min="9" max="9" width="13" customWidth="1"/>
    <col min="12" max="12" width="13.140625" customWidth="1"/>
  </cols>
  <sheetData>
    <row r="1" spans="1:12" ht="21" x14ac:dyDescent="0.35">
      <c r="A1" s="288" t="s">
        <v>787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2" s="61" customFormat="1" ht="45" x14ac:dyDescent="0.25">
      <c r="A2" s="174" t="s">
        <v>0</v>
      </c>
      <c r="B2" s="200" t="s">
        <v>1</v>
      </c>
      <c r="C2" s="200" t="s">
        <v>2</v>
      </c>
      <c r="D2" s="174" t="s">
        <v>3</v>
      </c>
      <c r="E2" s="174" t="s">
        <v>4</v>
      </c>
      <c r="F2" s="291" t="s">
        <v>5</v>
      </c>
      <c r="G2" s="200" t="s">
        <v>6</v>
      </c>
      <c r="H2" s="200" t="s">
        <v>7</v>
      </c>
      <c r="I2" s="200" t="s">
        <v>8</v>
      </c>
      <c r="J2" s="200" t="s">
        <v>9</v>
      </c>
      <c r="K2" s="200" t="s">
        <v>10</v>
      </c>
      <c r="L2" s="200" t="s">
        <v>11</v>
      </c>
    </row>
    <row r="3" spans="1:12" ht="15" customHeight="1" x14ac:dyDescent="0.25">
      <c r="A3" s="1"/>
      <c r="B3" s="2"/>
      <c r="C3" s="293" t="s">
        <v>12</v>
      </c>
      <c r="D3" s="294"/>
      <c r="E3" s="199"/>
      <c r="F3" s="292"/>
      <c r="G3" s="3">
        <v>5293246</v>
      </c>
      <c r="H3" s="2"/>
      <c r="I3" s="2"/>
      <c r="J3" s="2"/>
      <c r="K3" s="2"/>
      <c r="L3" s="2"/>
    </row>
    <row r="4" spans="1:12" s="205" customFormat="1" x14ac:dyDescent="0.25">
      <c r="A4" s="182">
        <v>1</v>
      </c>
      <c r="B4" s="84" t="s">
        <v>45</v>
      </c>
      <c r="C4" s="84" t="s">
        <v>53</v>
      </c>
      <c r="D4" s="203">
        <v>3467001</v>
      </c>
      <c r="E4" s="204" t="s">
        <v>788</v>
      </c>
      <c r="F4" s="204">
        <v>33000</v>
      </c>
      <c r="G4" s="86">
        <v>33000</v>
      </c>
      <c r="H4" s="84" t="s">
        <v>789</v>
      </c>
      <c r="I4" s="84" t="s">
        <v>790</v>
      </c>
      <c r="J4" s="84">
        <v>21374</v>
      </c>
      <c r="K4" s="84" t="s">
        <v>96</v>
      </c>
      <c r="L4" s="84" t="s">
        <v>97</v>
      </c>
    </row>
    <row r="5" spans="1:12" s="205" customFormat="1" x14ac:dyDescent="0.25">
      <c r="A5" s="182">
        <v>2</v>
      </c>
      <c r="B5" s="84" t="s">
        <v>791</v>
      </c>
      <c r="C5" s="84" t="s">
        <v>53</v>
      </c>
      <c r="D5" s="203">
        <v>3467096</v>
      </c>
      <c r="E5" s="204" t="s">
        <v>792</v>
      </c>
      <c r="F5" s="204" t="s">
        <v>772</v>
      </c>
      <c r="G5" s="86">
        <v>33000</v>
      </c>
      <c r="H5" s="84" t="s">
        <v>793</v>
      </c>
      <c r="I5" s="84" t="s">
        <v>794</v>
      </c>
      <c r="J5" s="84">
        <v>21379</v>
      </c>
      <c r="K5" s="84" t="s">
        <v>229</v>
      </c>
      <c r="L5" s="84" t="s">
        <v>97</v>
      </c>
    </row>
    <row r="6" spans="1:12" s="205" customFormat="1" x14ac:dyDescent="0.25">
      <c r="A6" s="182">
        <v>3</v>
      </c>
      <c r="B6" s="84" t="s">
        <v>45</v>
      </c>
      <c r="C6" s="84" t="s">
        <v>53</v>
      </c>
      <c r="D6" s="203">
        <v>3461253</v>
      </c>
      <c r="E6" s="204" t="s">
        <v>795</v>
      </c>
      <c r="F6" s="204" t="s">
        <v>772</v>
      </c>
      <c r="G6" s="86">
        <v>33000</v>
      </c>
      <c r="H6" s="84" t="s">
        <v>796</v>
      </c>
      <c r="I6" s="84" t="s">
        <v>797</v>
      </c>
      <c r="J6" s="84">
        <v>21382</v>
      </c>
      <c r="K6" s="84" t="s">
        <v>252</v>
      </c>
      <c r="L6" s="84" t="s">
        <v>252</v>
      </c>
    </row>
    <row r="7" spans="1:12" s="205" customFormat="1" x14ac:dyDescent="0.25">
      <c r="A7" s="182">
        <v>4</v>
      </c>
      <c r="B7" s="84" t="s">
        <v>670</v>
      </c>
      <c r="C7" s="84" t="s">
        <v>53</v>
      </c>
      <c r="D7" s="203">
        <v>3461267</v>
      </c>
      <c r="E7" s="204" t="s">
        <v>798</v>
      </c>
      <c r="F7" s="204">
        <v>33000</v>
      </c>
      <c r="G7" s="86">
        <v>33000</v>
      </c>
      <c r="H7" s="84" t="s">
        <v>799</v>
      </c>
      <c r="I7" s="84" t="s">
        <v>800</v>
      </c>
      <c r="J7" s="84">
        <v>21383</v>
      </c>
      <c r="K7" s="84" t="s">
        <v>252</v>
      </c>
      <c r="L7" s="84" t="s">
        <v>252</v>
      </c>
    </row>
    <row r="8" spans="1:12" s="205" customFormat="1" x14ac:dyDescent="0.25">
      <c r="A8" s="182">
        <v>5</v>
      </c>
      <c r="B8" s="84" t="s">
        <v>801</v>
      </c>
      <c r="C8" s="84" t="s">
        <v>53</v>
      </c>
      <c r="D8" s="203">
        <v>3466424</v>
      </c>
      <c r="E8" s="204" t="s">
        <v>802</v>
      </c>
      <c r="F8" s="204">
        <v>33000</v>
      </c>
      <c r="G8" s="86">
        <v>33000</v>
      </c>
      <c r="H8" s="84" t="s">
        <v>38</v>
      </c>
      <c r="I8" s="84"/>
      <c r="J8" s="84">
        <v>21390</v>
      </c>
      <c r="K8" s="84" t="s">
        <v>803</v>
      </c>
      <c r="L8" s="84" t="s">
        <v>215</v>
      </c>
    </row>
    <row r="9" spans="1:12" s="205" customFormat="1" x14ac:dyDescent="0.25">
      <c r="A9" s="182">
        <v>6</v>
      </c>
      <c r="B9" s="84" t="s">
        <v>804</v>
      </c>
      <c r="C9" s="84" t="s">
        <v>53</v>
      </c>
      <c r="D9" s="203">
        <v>3466439</v>
      </c>
      <c r="E9" s="204" t="s">
        <v>645</v>
      </c>
      <c r="F9" s="204">
        <v>33000</v>
      </c>
      <c r="G9" s="86">
        <v>33000</v>
      </c>
      <c r="H9" s="84" t="s">
        <v>171</v>
      </c>
      <c r="I9" s="84" t="s">
        <v>805</v>
      </c>
      <c r="J9" s="84">
        <v>21388</v>
      </c>
      <c r="K9" s="84" t="s">
        <v>40</v>
      </c>
      <c r="L9" s="84" t="s">
        <v>41</v>
      </c>
    </row>
    <row r="10" spans="1:12" s="205" customFormat="1" x14ac:dyDescent="0.25">
      <c r="A10" s="182">
        <v>7</v>
      </c>
      <c r="B10" s="84" t="s">
        <v>806</v>
      </c>
      <c r="C10" s="84" t="s">
        <v>53</v>
      </c>
      <c r="D10" s="203">
        <v>3466375</v>
      </c>
      <c r="E10" s="204" t="s">
        <v>807</v>
      </c>
      <c r="F10" s="204">
        <v>33000</v>
      </c>
      <c r="G10" s="86">
        <v>33000</v>
      </c>
      <c r="H10" s="84" t="s">
        <v>808</v>
      </c>
      <c r="I10" s="84" t="s">
        <v>809</v>
      </c>
      <c r="J10" s="84">
        <v>21389</v>
      </c>
      <c r="K10" s="84" t="s">
        <v>96</v>
      </c>
      <c r="L10" s="84" t="s">
        <v>97</v>
      </c>
    </row>
    <row r="11" spans="1:12" s="205" customFormat="1" x14ac:dyDescent="0.25">
      <c r="A11" s="182">
        <v>8</v>
      </c>
      <c r="B11" s="84" t="s">
        <v>806</v>
      </c>
      <c r="C11" s="84" t="s">
        <v>53</v>
      </c>
      <c r="D11" s="203">
        <v>3466374</v>
      </c>
      <c r="E11" s="204" t="s">
        <v>810</v>
      </c>
      <c r="F11" s="204">
        <v>33000</v>
      </c>
      <c r="G11" s="86">
        <v>33000</v>
      </c>
      <c r="H11" s="84" t="s">
        <v>122</v>
      </c>
      <c r="I11" s="84" t="s">
        <v>811</v>
      </c>
      <c r="J11" s="84">
        <v>21385</v>
      </c>
      <c r="K11" s="84" t="s">
        <v>96</v>
      </c>
      <c r="L11" s="84" t="s">
        <v>97</v>
      </c>
    </row>
    <row r="12" spans="1:12" x14ac:dyDescent="0.25">
      <c r="A12" s="1"/>
      <c r="B12" s="5"/>
      <c r="C12" s="1" t="s">
        <v>735</v>
      </c>
      <c r="D12" s="6">
        <v>8</v>
      </c>
      <c r="E12" s="1"/>
      <c r="F12" s="35">
        <v>264000</v>
      </c>
      <c r="G12" s="4">
        <v>264000</v>
      </c>
      <c r="H12" s="8"/>
      <c r="I12" s="9"/>
      <c r="J12" s="10"/>
      <c r="K12" s="10"/>
      <c r="L12" s="9"/>
    </row>
    <row r="13" spans="1:12" ht="15" customHeight="1" x14ac:dyDescent="0.25">
      <c r="A13" s="13"/>
      <c r="B13" s="2"/>
      <c r="C13" s="295" t="s">
        <v>14</v>
      </c>
      <c r="D13" s="296"/>
      <c r="E13" s="4"/>
      <c r="F13" s="11"/>
      <c r="G13" s="3"/>
      <c r="H13" s="2" t="s">
        <v>15</v>
      </c>
      <c r="I13" s="2" t="s">
        <v>16</v>
      </c>
      <c r="J13" s="199">
        <v>5029246</v>
      </c>
      <c r="K13" s="2"/>
      <c r="L13" s="12"/>
    </row>
    <row r="14" spans="1:12" x14ac:dyDescent="0.25">
      <c r="A14" s="13" t="s">
        <v>18</v>
      </c>
      <c r="B14" s="13"/>
      <c r="C14" s="13"/>
      <c r="D14" s="13"/>
      <c r="E14" s="14" t="s">
        <v>17</v>
      </c>
      <c r="F14" s="15"/>
      <c r="G14" s="13"/>
      <c r="H14" s="13"/>
      <c r="I14" s="13"/>
      <c r="J14" s="16"/>
      <c r="K14" s="16"/>
      <c r="L14" s="13"/>
    </row>
    <row r="15" spans="1:12" x14ac:dyDescent="0.25">
      <c r="A15" s="13" t="s">
        <v>20</v>
      </c>
      <c r="B15" s="13"/>
      <c r="C15" s="13"/>
      <c r="D15" s="13"/>
      <c r="E15" s="13"/>
      <c r="F15" s="13"/>
      <c r="G15" s="17"/>
      <c r="H15" s="13"/>
      <c r="I15" s="13"/>
      <c r="J15" s="13" t="s">
        <v>19</v>
      </c>
      <c r="K15" s="17"/>
      <c r="L15" s="13"/>
    </row>
    <row r="16" spans="1:12" x14ac:dyDescent="0.25">
      <c r="A16" s="13" t="s">
        <v>21</v>
      </c>
      <c r="B16" s="13"/>
      <c r="C16" s="13"/>
      <c r="D16" s="13"/>
      <c r="E16" s="13"/>
      <c r="F16" s="13"/>
      <c r="G16" s="17"/>
      <c r="H16" s="13"/>
      <c r="I16" s="13"/>
      <c r="J16" s="13" t="s">
        <v>20</v>
      </c>
      <c r="K16" s="17"/>
      <c r="L16" s="13"/>
    </row>
    <row r="17" spans="1:12" x14ac:dyDescent="0.25">
      <c r="A17" s="18"/>
      <c r="B17" s="13"/>
      <c r="C17" s="13"/>
      <c r="D17" s="13"/>
      <c r="E17" s="13"/>
      <c r="F17" s="13"/>
      <c r="G17" s="17"/>
      <c r="H17" s="13"/>
      <c r="I17" s="13"/>
      <c r="J17" s="13" t="s">
        <v>22</v>
      </c>
      <c r="K17" s="17"/>
      <c r="L17" s="13"/>
    </row>
    <row r="18" spans="1:12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" sqref="M1"/>
    </sheetView>
  </sheetViews>
  <sheetFormatPr defaultRowHeight="15" x14ac:dyDescent="0.25"/>
  <cols>
    <col min="2" max="2" width="11.28515625" customWidth="1"/>
    <col min="5" max="5" width="12.140625" customWidth="1"/>
    <col min="7" max="7" width="10" customWidth="1"/>
    <col min="8" max="8" width="10.5703125" customWidth="1"/>
    <col min="9" max="9" width="13.28515625" customWidth="1"/>
    <col min="11" max="11" width="10.140625" customWidth="1"/>
  </cols>
  <sheetData>
    <row r="1" spans="1:12" ht="21" x14ac:dyDescent="0.35">
      <c r="A1" s="288" t="s">
        <v>812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9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293" t="s">
        <v>12</v>
      </c>
      <c r="D3" s="294"/>
      <c r="E3" s="202"/>
      <c r="F3" s="292"/>
      <c r="G3" s="3">
        <v>5029246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813</v>
      </c>
      <c r="C4" s="200" t="s">
        <v>53</v>
      </c>
      <c r="D4" s="201">
        <v>3467097</v>
      </c>
      <c r="E4" s="202" t="s">
        <v>814</v>
      </c>
      <c r="F4" s="202">
        <v>40000</v>
      </c>
      <c r="G4" s="3">
        <v>40000</v>
      </c>
      <c r="H4" s="2" t="s">
        <v>815</v>
      </c>
      <c r="I4" s="2" t="s">
        <v>816</v>
      </c>
      <c r="J4" s="2">
        <v>21399</v>
      </c>
      <c r="K4" s="2" t="s">
        <v>252</v>
      </c>
      <c r="L4" s="2" t="s">
        <v>252</v>
      </c>
    </row>
    <row r="5" spans="1:12" ht="30" x14ac:dyDescent="0.25">
      <c r="A5" s="1">
        <v>2</v>
      </c>
      <c r="B5" s="2" t="s">
        <v>698</v>
      </c>
      <c r="C5" s="200" t="s">
        <v>53</v>
      </c>
      <c r="D5" s="201">
        <v>3461290</v>
      </c>
      <c r="E5" s="202" t="s">
        <v>817</v>
      </c>
      <c r="F5" s="202" t="s">
        <v>772</v>
      </c>
      <c r="G5" s="3">
        <v>33000</v>
      </c>
      <c r="H5" s="2" t="s">
        <v>818</v>
      </c>
      <c r="I5" s="2" t="s">
        <v>819</v>
      </c>
      <c r="J5" s="2">
        <v>21401</v>
      </c>
      <c r="K5" s="2" t="s">
        <v>178</v>
      </c>
      <c r="L5" s="2" t="s">
        <v>178</v>
      </c>
    </row>
    <row r="6" spans="1:12" x14ac:dyDescent="0.25">
      <c r="A6" s="1">
        <v>3</v>
      </c>
      <c r="B6" s="2" t="s">
        <v>45</v>
      </c>
      <c r="C6" s="200" t="s">
        <v>53</v>
      </c>
      <c r="D6" s="201">
        <v>3467002</v>
      </c>
      <c r="E6" s="202" t="s">
        <v>820</v>
      </c>
      <c r="F6" s="202" t="s">
        <v>772</v>
      </c>
      <c r="G6" s="3">
        <v>33000</v>
      </c>
      <c r="H6" s="2" t="s">
        <v>821</v>
      </c>
      <c r="I6" s="2" t="s">
        <v>822</v>
      </c>
      <c r="J6" s="2">
        <v>21404</v>
      </c>
      <c r="K6" s="2" t="s">
        <v>823</v>
      </c>
      <c r="L6" s="2" t="s">
        <v>464</v>
      </c>
    </row>
    <row r="7" spans="1:12" x14ac:dyDescent="0.25">
      <c r="A7" s="1"/>
      <c r="B7" s="5"/>
      <c r="C7" s="1" t="s">
        <v>735</v>
      </c>
      <c r="D7" s="6">
        <v>3</v>
      </c>
      <c r="E7" s="1"/>
      <c r="F7" s="35">
        <v>106000</v>
      </c>
      <c r="G7" s="206">
        <v>106000</v>
      </c>
      <c r="H7" s="8"/>
      <c r="I7" s="9"/>
      <c r="J7" s="10"/>
      <c r="K7" s="10"/>
      <c r="L7" s="9"/>
    </row>
    <row r="8" spans="1:12" x14ac:dyDescent="0.25">
      <c r="A8" s="13"/>
      <c r="B8" s="2"/>
      <c r="C8" s="295" t="s">
        <v>14</v>
      </c>
      <c r="D8" s="296"/>
      <c r="E8" s="4"/>
      <c r="F8" s="11"/>
      <c r="G8" s="3"/>
      <c r="H8" s="2" t="s">
        <v>15</v>
      </c>
      <c r="I8" s="2" t="s">
        <v>16</v>
      </c>
      <c r="J8" s="202">
        <v>4923246</v>
      </c>
      <c r="K8" s="2"/>
      <c r="L8" s="12"/>
    </row>
    <row r="9" spans="1:12" x14ac:dyDescent="0.25">
      <c r="A9" s="13" t="s">
        <v>18</v>
      </c>
      <c r="B9" s="13"/>
      <c r="C9" s="13"/>
      <c r="D9" s="13"/>
      <c r="E9" s="14" t="s">
        <v>17</v>
      </c>
      <c r="F9" s="15"/>
      <c r="G9" s="13"/>
      <c r="H9" s="13"/>
      <c r="I9" s="13"/>
      <c r="J9" s="16"/>
      <c r="K9" s="16"/>
      <c r="L9" s="13"/>
    </row>
    <row r="10" spans="1:12" x14ac:dyDescent="0.25">
      <c r="A10" s="13" t="s">
        <v>20</v>
      </c>
      <c r="B10" s="13"/>
      <c r="C10" s="13"/>
      <c r="D10" s="13"/>
      <c r="E10" s="13"/>
      <c r="F10" s="13"/>
      <c r="G10" s="17"/>
      <c r="H10" s="13"/>
      <c r="I10" s="13"/>
      <c r="J10" s="13" t="s">
        <v>19</v>
      </c>
      <c r="K10" s="17"/>
      <c r="L10" s="13"/>
    </row>
    <row r="11" spans="1:12" x14ac:dyDescent="0.25">
      <c r="A11" s="13" t="s">
        <v>21</v>
      </c>
      <c r="B11" s="13"/>
      <c r="C11" s="13"/>
      <c r="D11" s="13"/>
      <c r="E11" s="13"/>
      <c r="F11" s="13"/>
      <c r="G11" s="17"/>
      <c r="H11" s="13"/>
      <c r="I11" s="13"/>
      <c r="J11" s="13" t="s">
        <v>20</v>
      </c>
      <c r="K11" s="17"/>
      <c r="L11" s="13"/>
    </row>
    <row r="12" spans="1:12" x14ac:dyDescent="0.25">
      <c r="A12" s="18"/>
      <c r="B12" s="13"/>
      <c r="C12" s="13"/>
      <c r="D12" s="13"/>
      <c r="E12" s="13"/>
      <c r="F12" s="13"/>
      <c r="G12" s="17"/>
      <c r="H12" s="13"/>
      <c r="I12" s="13"/>
      <c r="J12" s="13" t="s">
        <v>22</v>
      </c>
      <c r="K12" s="17"/>
      <c r="L12" s="13"/>
    </row>
    <row r="13" spans="1:12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4">
    <mergeCell ref="A1:L1"/>
    <mergeCell ref="F2:F3"/>
    <mergeCell ref="C3:D3"/>
    <mergeCell ref="C8:D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workbookViewId="0">
      <selection activeCell="D9" sqref="D9"/>
    </sheetView>
  </sheetViews>
  <sheetFormatPr defaultRowHeight="15" x14ac:dyDescent="0.25"/>
  <cols>
    <col min="1" max="2" width="9.140625" style="61"/>
    <col min="3" max="3" width="12.42578125" style="61" customWidth="1"/>
    <col min="4" max="4" width="17.85546875" style="61" bestFit="1" customWidth="1"/>
    <col min="5" max="5" width="9.140625" style="61"/>
    <col min="6" max="6" width="12.140625" style="61" customWidth="1"/>
    <col min="7" max="7" width="13" style="61" customWidth="1"/>
    <col min="8" max="8" width="13.7109375" style="61" customWidth="1"/>
    <col min="9" max="9" width="10.5703125" style="61" customWidth="1"/>
    <col min="10" max="10" width="13.28515625" style="61" customWidth="1"/>
    <col min="11" max="11" width="9.140625" style="61"/>
    <col min="12" max="12" width="10.140625" style="61" customWidth="1"/>
    <col min="13" max="13" width="12.7109375" style="61" customWidth="1"/>
    <col min="14" max="16384" width="9.140625" style="61"/>
  </cols>
  <sheetData>
    <row r="1" spans="2:13" ht="15.75" thickBot="1" x14ac:dyDescent="0.3"/>
    <row r="2" spans="2:13" ht="21.75" thickBot="1" x14ac:dyDescent="0.3">
      <c r="B2" s="300" t="s">
        <v>824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2:13" s="232" customFormat="1" ht="45.75" thickBot="1" x14ac:dyDescent="0.3">
      <c r="B3" s="236" t="s">
        <v>0</v>
      </c>
      <c r="C3" s="212" t="s">
        <v>1</v>
      </c>
      <c r="D3" s="212" t="s">
        <v>2</v>
      </c>
      <c r="E3" s="212" t="s">
        <v>3</v>
      </c>
      <c r="F3" s="212" t="s">
        <v>4</v>
      </c>
      <c r="G3" s="160" t="s">
        <v>5</v>
      </c>
      <c r="H3" s="212" t="s">
        <v>6</v>
      </c>
      <c r="I3" s="212" t="s">
        <v>7</v>
      </c>
      <c r="J3" s="212" t="s">
        <v>8</v>
      </c>
      <c r="K3" s="212" t="s">
        <v>9</v>
      </c>
      <c r="L3" s="212" t="s">
        <v>10</v>
      </c>
      <c r="M3" s="120" t="s">
        <v>11</v>
      </c>
    </row>
    <row r="4" spans="2:13" ht="15.75" thickBot="1" x14ac:dyDescent="0.3">
      <c r="B4" s="234"/>
      <c r="C4" s="234"/>
      <c r="D4" s="303" t="s">
        <v>12</v>
      </c>
      <c r="E4" s="303"/>
      <c r="F4" s="238"/>
      <c r="G4" s="239"/>
      <c r="H4" s="240">
        <v>4923246</v>
      </c>
      <c r="I4" s="234"/>
      <c r="J4" s="238"/>
      <c r="K4" s="234"/>
      <c r="L4" s="234"/>
      <c r="M4" s="234"/>
    </row>
    <row r="5" spans="2:13" s="205" customFormat="1" x14ac:dyDescent="0.25">
      <c r="B5" s="241">
        <v>1</v>
      </c>
      <c r="C5" s="242" t="s">
        <v>45</v>
      </c>
      <c r="D5" s="242" t="s">
        <v>53</v>
      </c>
      <c r="E5" s="242">
        <v>3466698</v>
      </c>
      <c r="F5" s="243" t="s">
        <v>594</v>
      </c>
      <c r="G5" s="243">
        <v>33000</v>
      </c>
      <c r="H5" s="243">
        <v>33000</v>
      </c>
      <c r="I5" s="242" t="s">
        <v>260</v>
      </c>
      <c r="J5" s="242">
        <v>8161612937</v>
      </c>
      <c r="K5" s="242">
        <v>21414</v>
      </c>
      <c r="L5" s="242" t="s">
        <v>825</v>
      </c>
      <c r="M5" s="244" t="s">
        <v>41</v>
      </c>
    </row>
    <row r="6" spans="2:13" s="205" customFormat="1" x14ac:dyDescent="0.25">
      <c r="B6" s="245">
        <v>2</v>
      </c>
      <c r="C6" s="182" t="s">
        <v>801</v>
      </c>
      <c r="D6" s="182" t="s">
        <v>53</v>
      </c>
      <c r="E6" s="182">
        <v>3466423</v>
      </c>
      <c r="F6" s="225" t="s">
        <v>826</v>
      </c>
      <c r="G6" s="225">
        <v>33000</v>
      </c>
      <c r="H6" s="225">
        <v>33000</v>
      </c>
      <c r="I6" s="182" t="s">
        <v>827</v>
      </c>
      <c r="J6" s="182">
        <v>9035083188</v>
      </c>
      <c r="K6" s="182">
        <v>21413</v>
      </c>
      <c r="L6" s="182" t="s">
        <v>828</v>
      </c>
      <c r="M6" s="246" t="s">
        <v>829</v>
      </c>
    </row>
    <row r="7" spans="2:13" s="205" customFormat="1" x14ac:dyDescent="0.25">
      <c r="B7" s="245">
        <v>3</v>
      </c>
      <c r="C7" s="182" t="s">
        <v>830</v>
      </c>
      <c r="D7" s="182" t="s">
        <v>53</v>
      </c>
      <c r="E7" s="182">
        <v>3466376</v>
      </c>
      <c r="F7" s="225" t="s">
        <v>752</v>
      </c>
      <c r="G7" s="225">
        <v>33000</v>
      </c>
      <c r="H7" s="225">
        <v>33000</v>
      </c>
      <c r="I7" s="182" t="s">
        <v>147</v>
      </c>
      <c r="J7" s="182">
        <v>8137877572</v>
      </c>
      <c r="K7" s="182">
        <v>21411</v>
      </c>
      <c r="L7" s="182" t="s">
        <v>298</v>
      </c>
      <c r="M7" s="246" t="s">
        <v>87</v>
      </c>
    </row>
    <row r="8" spans="2:13" s="205" customFormat="1" x14ac:dyDescent="0.25">
      <c r="B8" s="245">
        <v>4</v>
      </c>
      <c r="C8" s="182" t="s">
        <v>831</v>
      </c>
      <c r="D8" s="182" t="s">
        <v>53</v>
      </c>
      <c r="E8" s="182">
        <v>3466523</v>
      </c>
      <c r="F8" s="225" t="s">
        <v>832</v>
      </c>
      <c r="G8" s="225">
        <v>33000</v>
      </c>
      <c r="H8" s="225">
        <v>33000</v>
      </c>
      <c r="I8" s="182" t="s">
        <v>833</v>
      </c>
      <c r="J8" s="182">
        <v>8033518642</v>
      </c>
      <c r="K8" s="182">
        <v>21408</v>
      </c>
      <c r="L8" s="182" t="s">
        <v>252</v>
      </c>
      <c r="M8" s="246" t="s">
        <v>252</v>
      </c>
    </row>
    <row r="9" spans="2:13" s="205" customFormat="1" x14ac:dyDescent="0.25">
      <c r="B9" s="245">
        <v>5</v>
      </c>
      <c r="C9" s="182" t="s">
        <v>308</v>
      </c>
      <c r="D9" s="182" t="s">
        <v>53</v>
      </c>
      <c r="E9" s="182">
        <v>3466536</v>
      </c>
      <c r="F9" s="225" t="s">
        <v>834</v>
      </c>
      <c r="G9" s="225">
        <v>33000</v>
      </c>
      <c r="H9" s="225">
        <v>33000</v>
      </c>
      <c r="I9" s="182" t="s">
        <v>835</v>
      </c>
      <c r="J9" s="182">
        <v>8077773824</v>
      </c>
      <c r="K9" s="182">
        <v>21409</v>
      </c>
      <c r="L9" s="182" t="s">
        <v>252</v>
      </c>
      <c r="M9" s="246" t="s">
        <v>252</v>
      </c>
    </row>
    <row r="10" spans="2:13" s="205" customFormat="1" x14ac:dyDescent="0.25">
      <c r="B10" s="245">
        <v>6</v>
      </c>
      <c r="C10" s="182" t="s">
        <v>836</v>
      </c>
      <c r="D10" s="182" t="s">
        <v>53</v>
      </c>
      <c r="E10" s="182">
        <v>3466784</v>
      </c>
      <c r="F10" s="225" t="s">
        <v>837</v>
      </c>
      <c r="G10" s="225">
        <v>33000</v>
      </c>
      <c r="H10" s="225">
        <v>33000</v>
      </c>
      <c r="I10" s="182" t="s">
        <v>838</v>
      </c>
      <c r="J10" s="182">
        <v>806338223</v>
      </c>
      <c r="K10" s="182">
        <v>21414</v>
      </c>
      <c r="L10" s="182" t="s">
        <v>839</v>
      </c>
      <c r="M10" s="246" t="s">
        <v>740</v>
      </c>
    </row>
    <row r="11" spans="2:13" s="205" customFormat="1" x14ac:dyDescent="0.25">
      <c r="B11" s="245">
        <v>7</v>
      </c>
      <c r="C11" s="247" t="s">
        <v>840</v>
      </c>
      <c r="D11" s="182" t="s">
        <v>53</v>
      </c>
      <c r="E11" s="182">
        <v>3466436</v>
      </c>
      <c r="F11" s="225" t="s">
        <v>841</v>
      </c>
      <c r="G11" s="225">
        <v>33000</v>
      </c>
      <c r="H11" s="225">
        <v>33000</v>
      </c>
      <c r="I11" s="182" t="s">
        <v>842</v>
      </c>
      <c r="J11" s="182">
        <v>7039771135</v>
      </c>
      <c r="K11" s="182">
        <v>21415</v>
      </c>
      <c r="L11" s="182" t="s">
        <v>828</v>
      </c>
      <c r="M11" s="246" t="s">
        <v>829</v>
      </c>
    </row>
    <row r="12" spans="2:13" s="205" customFormat="1" x14ac:dyDescent="0.25">
      <c r="B12" s="245">
        <v>8</v>
      </c>
      <c r="C12" s="247" t="s">
        <v>843</v>
      </c>
      <c r="D12" s="182" t="s">
        <v>53</v>
      </c>
      <c r="E12" s="182">
        <v>3466530</v>
      </c>
      <c r="F12" s="225" t="s">
        <v>844</v>
      </c>
      <c r="G12" s="225">
        <v>33000</v>
      </c>
      <c r="H12" s="225">
        <v>33000</v>
      </c>
      <c r="I12" s="182" t="s">
        <v>845</v>
      </c>
      <c r="J12" s="182" t="s">
        <v>846</v>
      </c>
      <c r="K12" s="182">
        <v>21416</v>
      </c>
      <c r="L12" s="182" t="s">
        <v>252</v>
      </c>
      <c r="M12" s="246" t="s">
        <v>252</v>
      </c>
    </row>
    <row r="13" spans="2:13" s="205" customFormat="1" ht="15.75" thickBot="1" x14ac:dyDescent="0.3">
      <c r="B13" s="248">
        <v>9</v>
      </c>
      <c r="C13" s="249" t="s">
        <v>830</v>
      </c>
      <c r="D13" s="250" t="s">
        <v>53</v>
      </c>
      <c r="E13" s="250">
        <v>3466378</v>
      </c>
      <c r="F13" s="251" t="s">
        <v>847</v>
      </c>
      <c r="G13" s="251">
        <v>33000</v>
      </c>
      <c r="H13" s="251">
        <v>33000</v>
      </c>
      <c r="I13" s="250" t="s">
        <v>848</v>
      </c>
      <c r="J13" s="250" t="s">
        <v>849</v>
      </c>
      <c r="K13" s="250">
        <v>21419</v>
      </c>
      <c r="L13" s="250" t="s">
        <v>850</v>
      </c>
      <c r="M13" s="252" t="s">
        <v>572</v>
      </c>
    </row>
    <row r="14" spans="2:13" x14ac:dyDescent="0.25">
      <c r="B14" s="233"/>
      <c r="C14" s="230"/>
      <c r="D14" s="233"/>
      <c r="E14" s="234"/>
      <c r="F14" s="235"/>
      <c r="G14" s="235"/>
      <c r="H14" s="235"/>
      <c r="I14" s="233"/>
      <c r="J14" s="233"/>
      <c r="K14" s="233"/>
      <c r="L14" s="233"/>
      <c r="M14" s="233"/>
    </row>
    <row r="15" spans="2:13" x14ac:dyDescent="0.25">
      <c r="B15" s="306" t="s">
        <v>862</v>
      </c>
      <c r="C15" s="307"/>
      <c r="D15" s="308"/>
      <c r="E15" s="221"/>
      <c r="F15" s="174"/>
      <c r="G15" s="222">
        <f>SUM(G5:G14)</f>
        <v>297000</v>
      </c>
      <c r="H15" s="206"/>
      <c r="I15" s="223"/>
      <c r="J15" s="224"/>
      <c r="K15" s="224"/>
      <c r="L15" s="224"/>
      <c r="M15" s="224"/>
    </row>
    <row r="16" spans="2:13" x14ac:dyDescent="0.25">
      <c r="B16" s="185"/>
      <c r="C16" s="174"/>
      <c r="D16" s="304" t="s">
        <v>14</v>
      </c>
      <c r="E16" s="305"/>
      <c r="F16" s="206"/>
      <c r="G16" s="225"/>
      <c r="H16" s="229"/>
      <c r="I16" s="174" t="s">
        <v>15</v>
      </c>
      <c r="J16" s="174" t="s">
        <v>16</v>
      </c>
      <c r="K16" s="206">
        <v>4626246</v>
      </c>
      <c r="L16" s="174"/>
      <c r="M16" s="182"/>
    </row>
    <row r="17" spans="2:13" x14ac:dyDescent="0.25">
      <c r="B17" s="185" t="s">
        <v>18</v>
      </c>
      <c r="C17" s="185"/>
      <c r="D17" s="185"/>
      <c r="E17" s="185"/>
      <c r="F17" s="226" t="s">
        <v>17</v>
      </c>
      <c r="G17" s="227"/>
      <c r="H17" s="185"/>
      <c r="I17" s="185"/>
      <c r="J17" s="185"/>
      <c r="K17" s="231"/>
      <c r="L17" s="231"/>
      <c r="M17" s="185"/>
    </row>
    <row r="18" spans="2:13" x14ac:dyDescent="0.25">
      <c r="B18" s="185" t="s">
        <v>20</v>
      </c>
      <c r="C18" s="185"/>
      <c r="D18" s="185"/>
      <c r="E18" s="185"/>
      <c r="F18" s="185"/>
      <c r="G18" s="185"/>
      <c r="H18" s="228"/>
      <c r="I18" s="185"/>
      <c r="J18" s="185"/>
      <c r="K18" s="185" t="s">
        <v>19</v>
      </c>
      <c r="L18" s="228"/>
      <c r="M18" s="185"/>
    </row>
    <row r="19" spans="2:13" x14ac:dyDescent="0.25">
      <c r="B19" s="185" t="s">
        <v>21</v>
      </c>
      <c r="C19" s="185"/>
      <c r="D19" s="185"/>
      <c r="E19" s="185"/>
      <c r="F19" s="185"/>
      <c r="G19" s="185"/>
      <c r="H19" s="228"/>
      <c r="I19" s="185"/>
      <c r="J19" s="185"/>
      <c r="K19" s="185" t="s">
        <v>20</v>
      </c>
      <c r="L19" s="228"/>
      <c r="M19" s="185"/>
    </row>
    <row r="20" spans="2:13" x14ac:dyDescent="0.25">
      <c r="B20" s="186"/>
      <c r="C20" s="185"/>
      <c r="D20" s="185"/>
      <c r="E20" s="185"/>
      <c r="F20" s="185"/>
      <c r="G20" s="185"/>
      <c r="H20" s="228"/>
      <c r="I20" s="185"/>
      <c r="J20" s="185"/>
      <c r="K20" s="185" t="s">
        <v>22</v>
      </c>
      <c r="L20" s="228"/>
      <c r="M20" s="185"/>
    </row>
  </sheetData>
  <mergeCells count="4">
    <mergeCell ref="B2:M2"/>
    <mergeCell ref="D4:E4"/>
    <mergeCell ref="D16:E16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Q10" sqref="Q10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2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0.28515625" customWidth="1"/>
  </cols>
  <sheetData>
    <row r="1" spans="2:13" ht="15.75" thickBot="1" x14ac:dyDescent="0.3"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2:13" ht="21.75" thickBot="1" x14ac:dyDescent="0.4">
      <c r="B2" s="265" t="s">
        <v>44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6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81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25"/>
      <c r="H4" s="126">
        <v>12454246</v>
      </c>
      <c r="I4" s="123"/>
      <c r="J4" s="123"/>
      <c r="K4" s="123"/>
      <c r="L4" s="123"/>
      <c r="M4" s="123"/>
    </row>
    <row r="5" spans="2:13" ht="18" customHeight="1" thickBot="1" x14ac:dyDescent="0.3">
      <c r="B5" s="187">
        <v>1</v>
      </c>
      <c r="C5" s="188" t="s">
        <v>45</v>
      </c>
      <c r="D5" s="188" t="s">
        <v>13</v>
      </c>
      <c r="E5" s="188">
        <v>3458951</v>
      </c>
      <c r="F5" s="189" t="s">
        <v>46</v>
      </c>
      <c r="G5" s="190">
        <v>33000</v>
      </c>
      <c r="H5" s="191">
        <v>33000</v>
      </c>
      <c r="I5" s="188" t="s">
        <v>47</v>
      </c>
      <c r="J5" s="188" t="s">
        <v>48</v>
      </c>
      <c r="K5" s="188">
        <v>20887</v>
      </c>
      <c r="L5" s="188" t="s">
        <v>49</v>
      </c>
      <c r="M5" s="192" t="s">
        <v>41</v>
      </c>
    </row>
    <row r="6" spans="2:13" x14ac:dyDescent="0.25">
      <c r="B6" s="45"/>
      <c r="C6" s="176"/>
      <c r="D6" s="45" t="s">
        <v>50</v>
      </c>
      <c r="E6" s="47" t="s">
        <v>51</v>
      </c>
      <c r="F6" s="45"/>
      <c r="G6" s="177"/>
      <c r="H6" s="49">
        <v>33000</v>
      </c>
      <c r="I6" s="50"/>
      <c r="J6" s="51"/>
      <c r="K6" s="52"/>
      <c r="L6" s="52"/>
      <c r="M6" s="51"/>
    </row>
    <row r="7" spans="2:13" x14ac:dyDescent="0.25">
      <c r="B7" s="1"/>
      <c r="C7" s="2"/>
      <c r="D7" s="269" t="s">
        <v>14</v>
      </c>
      <c r="E7" s="270"/>
      <c r="F7" s="4"/>
      <c r="G7" s="11"/>
      <c r="H7" s="3"/>
      <c r="I7" s="2" t="s">
        <v>15</v>
      </c>
      <c r="J7" s="2" t="s">
        <v>16</v>
      </c>
      <c r="K7" s="19">
        <v>12421246</v>
      </c>
      <c r="L7" s="2"/>
      <c r="M7" s="12"/>
    </row>
    <row r="8" spans="2:13" x14ac:dyDescent="0.25">
      <c r="B8" s="13"/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18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20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3" t="s">
        <v>21</v>
      </c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3">
    <mergeCell ref="B2:M2"/>
    <mergeCell ref="D4:E4"/>
    <mergeCell ref="D7:E7"/>
  </mergeCells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2" sqref="B2:M2"/>
    </sheetView>
  </sheetViews>
  <sheetFormatPr defaultRowHeight="15" x14ac:dyDescent="0.25"/>
  <cols>
    <col min="3" max="3" width="10.28515625" customWidth="1"/>
    <col min="6" max="6" width="10" customWidth="1"/>
    <col min="8" max="8" width="10.28515625" customWidth="1"/>
    <col min="10" max="10" width="12.42578125" customWidth="1"/>
  </cols>
  <sheetData>
    <row r="1" spans="2:13" ht="15.75" thickBot="1" x14ac:dyDescent="0.3"/>
    <row r="2" spans="2:13" s="61" customFormat="1" ht="21.75" thickBot="1" x14ac:dyDescent="0.3">
      <c r="B2" s="300" t="s">
        <v>860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2:13" s="121" customFormat="1" ht="45.75" thickBot="1" x14ac:dyDescent="0.3">
      <c r="B3" s="117" t="s">
        <v>0</v>
      </c>
      <c r="C3" s="212" t="s">
        <v>1</v>
      </c>
      <c r="D3" s="212" t="s">
        <v>2</v>
      </c>
      <c r="E3" s="119" t="s">
        <v>3</v>
      </c>
      <c r="F3" s="119" t="s">
        <v>4</v>
      </c>
      <c r="G3" s="122" t="s">
        <v>5</v>
      </c>
      <c r="H3" s="212" t="s">
        <v>6</v>
      </c>
      <c r="I3" s="212" t="s">
        <v>7</v>
      </c>
      <c r="J3" s="212" t="s">
        <v>8</v>
      </c>
      <c r="K3" s="212" t="s">
        <v>9</v>
      </c>
      <c r="L3" s="212" t="s">
        <v>10</v>
      </c>
      <c r="M3" s="120" t="s">
        <v>11</v>
      </c>
    </row>
    <row r="4" spans="2:13" ht="15.75" thickBot="1" x14ac:dyDescent="0.3">
      <c r="B4" s="100"/>
      <c r="C4" s="123"/>
      <c r="D4" s="309" t="s">
        <v>12</v>
      </c>
      <c r="E4" s="310"/>
      <c r="F4" s="18"/>
      <c r="G4" s="125"/>
      <c r="H4" s="126">
        <v>4626246</v>
      </c>
      <c r="I4" s="123"/>
      <c r="J4" s="18"/>
      <c r="K4" s="123"/>
      <c r="L4" s="123"/>
      <c r="M4" s="127"/>
    </row>
    <row r="5" spans="2:13" x14ac:dyDescent="0.25">
      <c r="B5" s="217">
        <v>1</v>
      </c>
      <c r="C5" s="218" t="s">
        <v>851</v>
      </c>
      <c r="D5" s="135" t="s">
        <v>53</v>
      </c>
      <c r="E5" s="136">
        <v>3466529</v>
      </c>
      <c r="F5" s="219" t="s">
        <v>852</v>
      </c>
      <c r="G5" s="219">
        <v>33000</v>
      </c>
      <c r="H5" s="219">
        <v>33000</v>
      </c>
      <c r="I5" s="218" t="s">
        <v>198</v>
      </c>
      <c r="J5" s="218" t="s">
        <v>853</v>
      </c>
      <c r="K5" s="218">
        <v>21424</v>
      </c>
      <c r="L5" s="218" t="s">
        <v>252</v>
      </c>
      <c r="M5" s="220" t="s">
        <v>252</v>
      </c>
    </row>
    <row r="6" spans="2:13" x14ac:dyDescent="0.25">
      <c r="B6" s="195">
        <v>2</v>
      </c>
      <c r="C6" s="2" t="s">
        <v>854</v>
      </c>
      <c r="D6" s="208" t="s">
        <v>53</v>
      </c>
      <c r="E6" s="209">
        <v>3466772</v>
      </c>
      <c r="F6" s="210" t="s">
        <v>855</v>
      </c>
      <c r="G6" s="210">
        <v>33000</v>
      </c>
      <c r="H6" s="210">
        <v>33000</v>
      </c>
      <c r="I6" s="2" t="s">
        <v>856</v>
      </c>
      <c r="J6" s="2" t="s">
        <v>857</v>
      </c>
      <c r="K6" s="2">
        <v>21425</v>
      </c>
      <c r="L6" s="2" t="s">
        <v>49</v>
      </c>
      <c r="M6" s="216" t="s">
        <v>41</v>
      </c>
    </row>
    <row r="7" spans="2:13" ht="30.75" thickBot="1" x14ac:dyDescent="0.3">
      <c r="B7" s="55">
        <v>3</v>
      </c>
      <c r="C7" s="56" t="s">
        <v>840</v>
      </c>
      <c r="D7" s="213" t="s">
        <v>53</v>
      </c>
      <c r="E7" s="213">
        <v>3466437</v>
      </c>
      <c r="F7" s="58" t="s">
        <v>858</v>
      </c>
      <c r="G7" s="58">
        <v>33000</v>
      </c>
      <c r="H7" s="58">
        <v>33000</v>
      </c>
      <c r="I7" s="56" t="s">
        <v>122</v>
      </c>
      <c r="J7" s="56" t="s">
        <v>859</v>
      </c>
      <c r="K7" s="56">
        <v>21429</v>
      </c>
      <c r="L7" s="56" t="s">
        <v>96</v>
      </c>
      <c r="M7" s="60" t="s">
        <v>97</v>
      </c>
    </row>
    <row r="8" spans="2:13" x14ac:dyDescent="0.25">
      <c r="B8" s="45"/>
      <c r="C8" s="46"/>
      <c r="D8" s="211"/>
      <c r="E8" s="207"/>
      <c r="F8" s="214"/>
      <c r="G8" s="214">
        <v>99000</v>
      </c>
      <c r="H8" s="214">
        <v>99000</v>
      </c>
      <c r="I8" s="46"/>
      <c r="J8" s="46"/>
      <c r="K8" s="46"/>
      <c r="L8" s="46"/>
      <c r="M8" s="46"/>
    </row>
    <row r="9" spans="2:13" x14ac:dyDescent="0.25">
      <c r="B9" s="306" t="s">
        <v>861</v>
      </c>
      <c r="C9" s="307"/>
      <c r="D9" s="308"/>
      <c r="E9" s="6"/>
      <c r="F9" s="1"/>
      <c r="G9" s="35"/>
      <c r="H9" s="4"/>
      <c r="I9" s="8"/>
      <c r="J9" s="9"/>
      <c r="K9" s="10"/>
      <c r="L9" s="10"/>
      <c r="M9" s="9"/>
    </row>
    <row r="10" spans="2:13" x14ac:dyDescent="0.25">
      <c r="B10" s="13"/>
      <c r="C10" s="2"/>
      <c r="D10" s="295" t="s">
        <v>14</v>
      </c>
      <c r="E10" s="296"/>
      <c r="F10" s="4"/>
      <c r="G10" s="11"/>
      <c r="H10" s="3"/>
      <c r="I10" s="2" t="s">
        <v>15</v>
      </c>
      <c r="J10" s="2" t="s">
        <v>16</v>
      </c>
      <c r="K10" s="210">
        <v>4527246</v>
      </c>
      <c r="L10" s="2"/>
      <c r="M10" s="12"/>
    </row>
    <row r="11" spans="2:13" x14ac:dyDescent="0.25">
      <c r="B11" s="13" t="s">
        <v>18</v>
      </c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20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21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8"/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</sheetData>
  <mergeCells count="4">
    <mergeCell ref="B2:M2"/>
    <mergeCell ref="D4:E4"/>
    <mergeCell ref="D10:E10"/>
    <mergeCell ref="B9:D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B2" sqref="B2:M2"/>
    </sheetView>
  </sheetViews>
  <sheetFormatPr defaultRowHeight="15" x14ac:dyDescent="0.25"/>
  <cols>
    <col min="1" max="2" width="9.140625" style="61"/>
    <col min="3" max="3" width="10.5703125" style="61" customWidth="1"/>
    <col min="4" max="4" width="13.85546875" style="61" customWidth="1"/>
    <col min="5" max="5" width="9.140625" style="61"/>
    <col min="6" max="6" width="11.42578125" style="61" customWidth="1"/>
    <col min="7" max="7" width="9.140625" style="61"/>
    <col min="8" max="9" width="13.140625" style="61" customWidth="1"/>
    <col min="10" max="10" width="12.28515625" style="61" customWidth="1"/>
    <col min="11" max="12" width="9.140625" style="61"/>
    <col min="13" max="13" width="9.7109375" style="61" customWidth="1"/>
    <col min="14" max="16384" width="9.140625" style="61"/>
  </cols>
  <sheetData>
    <row r="1" spans="2:13" ht="15.75" thickBot="1" x14ac:dyDescent="0.3"/>
    <row r="2" spans="2:13" ht="21.75" thickBot="1" x14ac:dyDescent="0.3">
      <c r="B2" s="300" t="s">
        <v>863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2:13" s="232" customFormat="1" ht="45.75" thickBot="1" x14ac:dyDescent="0.3">
      <c r="B3" s="70" t="s">
        <v>0</v>
      </c>
      <c r="C3" s="215" t="s">
        <v>1</v>
      </c>
      <c r="D3" s="215" t="s">
        <v>2</v>
      </c>
      <c r="E3" s="215" t="s">
        <v>3</v>
      </c>
      <c r="F3" s="215" t="s">
        <v>4</v>
      </c>
      <c r="G3" s="170" t="s">
        <v>5</v>
      </c>
      <c r="H3" s="215" t="s">
        <v>6</v>
      </c>
      <c r="I3" s="215" t="s">
        <v>7</v>
      </c>
      <c r="J3" s="215" t="s">
        <v>8</v>
      </c>
      <c r="K3" s="215" t="s">
        <v>9</v>
      </c>
      <c r="L3" s="215" t="s">
        <v>10</v>
      </c>
      <c r="M3" s="69" t="s">
        <v>11</v>
      </c>
    </row>
    <row r="4" spans="2:13" ht="15.75" thickBot="1" x14ac:dyDescent="0.3">
      <c r="B4" s="237"/>
      <c r="C4" s="237"/>
      <c r="D4" s="311" t="s">
        <v>12</v>
      </c>
      <c r="E4" s="312"/>
      <c r="G4" s="239"/>
      <c r="H4" s="240">
        <v>4494246</v>
      </c>
      <c r="I4" s="237"/>
      <c r="K4" s="237"/>
      <c r="L4" s="237"/>
      <c r="M4" s="237"/>
    </row>
    <row r="5" spans="2:13" s="205" customFormat="1" x14ac:dyDescent="0.25">
      <c r="B5" s="241">
        <v>1</v>
      </c>
      <c r="C5" s="242" t="s">
        <v>801</v>
      </c>
      <c r="D5" s="242" t="s">
        <v>881</v>
      </c>
      <c r="E5" s="254">
        <v>3466426</v>
      </c>
      <c r="F5" s="243" t="s">
        <v>864</v>
      </c>
      <c r="G5" s="243">
        <v>33000</v>
      </c>
      <c r="H5" s="243">
        <v>33000</v>
      </c>
      <c r="I5" s="242" t="s">
        <v>865</v>
      </c>
      <c r="J5" s="242" t="s">
        <v>866</v>
      </c>
      <c r="K5" s="242">
        <v>21431</v>
      </c>
      <c r="L5" s="242" t="s">
        <v>40</v>
      </c>
      <c r="M5" s="244" t="s">
        <v>41</v>
      </c>
    </row>
    <row r="6" spans="2:13" s="205" customFormat="1" x14ac:dyDescent="0.25">
      <c r="B6" s="245">
        <v>2</v>
      </c>
      <c r="C6" s="182" t="s">
        <v>801</v>
      </c>
      <c r="D6" s="182" t="s">
        <v>881</v>
      </c>
      <c r="E6" s="255">
        <v>3466425</v>
      </c>
      <c r="F6" s="225" t="s">
        <v>788</v>
      </c>
      <c r="G6" s="225">
        <v>33000</v>
      </c>
      <c r="H6" s="225">
        <v>33000</v>
      </c>
      <c r="I6" s="182" t="s">
        <v>789</v>
      </c>
      <c r="J6" s="182" t="s">
        <v>867</v>
      </c>
      <c r="K6" s="182">
        <v>21432</v>
      </c>
      <c r="L6" s="182" t="s">
        <v>96</v>
      </c>
      <c r="M6" s="246" t="s">
        <v>97</v>
      </c>
    </row>
    <row r="7" spans="2:13" s="205" customFormat="1" x14ac:dyDescent="0.25">
      <c r="B7" s="245">
        <v>3</v>
      </c>
      <c r="C7" s="182" t="s">
        <v>806</v>
      </c>
      <c r="D7" s="182" t="s">
        <v>881</v>
      </c>
      <c r="E7" s="255">
        <v>3466377</v>
      </c>
      <c r="F7" s="225" t="s">
        <v>868</v>
      </c>
      <c r="G7" s="225">
        <v>33000</v>
      </c>
      <c r="H7" s="225">
        <v>33000</v>
      </c>
      <c r="I7" s="182" t="s">
        <v>543</v>
      </c>
      <c r="J7" s="182" t="s">
        <v>869</v>
      </c>
      <c r="K7" s="182">
        <v>21335</v>
      </c>
      <c r="L7" s="182" t="s">
        <v>870</v>
      </c>
      <c r="M7" s="246" t="s">
        <v>870</v>
      </c>
    </row>
    <row r="8" spans="2:13" s="205" customFormat="1" x14ac:dyDescent="0.25">
      <c r="B8" s="245">
        <v>4</v>
      </c>
      <c r="C8" s="182" t="s">
        <v>801</v>
      </c>
      <c r="D8" s="182" t="s">
        <v>881</v>
      </c>
      <c r="E8" s="255">
        <v>3466427</v>
      </c>
      <c r="F8" s="225" t="s">
        <v>871</v>
      </c>
      <c r="G8" s="225">
        <v>33000</v>
      </c>
      <c r="H8" s="225">
        <v>33000</v>
      </c>
      <c r="I8" s="182" t="s">
        <v>872</v>
      </c>
      <c r="J8" s="182" t="s">
        <v>873</v>
      </c>
      <c r="K8" s="182">
        <v>21333</v>
      </c>
      <c r="L8" s="182" t="s">
        <v>96</v>
      </c>
      <c r="M8" s="246" t="s">
        <v>97</v>
      </c>
    </row>
    <row r="9" spans="2:13" s="205" customFormat="1" x14ac:dyDescent="0.25">
      <c r="B9" s="245">
        <v>5</v>
      </c>
      <c r="C9" s="182" t="s">
        <v>840</v>
      </c>
      <c r="D9" s="182" t="s">
        <v>881</v>
      </c>
      <c r="E9" s="255">
        <v>3466438</v>
      </c>
      <c r="F9" s="225" t="s">
        <v>874</v>
      </c>
      <c r="G9" s="225">
        <v>33000</v>
      </c>
      <c r="H9" s="225">
        <v>33000</v>
      </c>
      <c r="I9" s="182" t="s">
        <v>875</v>
      </c>
      <c r="J9" s="182" t="s">
        <v>876</v>
      </c>
      <c r="K9" s="182">
        <v>21334</v>
      </c>
      <c r="L9" s="182" t="s">
        <v>102</v>
      </c>
      <c r="M9" s="246" t="s">
        <v>103</v>
      </c>
    </row>
    <row r="10" spans="2:13" s="205" customFormat="1" ht="15.75" thickBot="1" x14ac:dyDescent="0.3">
      <c r="B10" s="248">
        <v>6</v>
      </c>
      <c r="C10" s="250" t="s">
        <v>840</v>
      </c>
      <c r="D10" s="250" t="s">
        <v>881</v>
      </c>
      <c r="E10" s="250">
        <v>3466435</v>
      </c>
      <c r="F10" s="251" t="s">
        <v>877</v>
      </c>
      <c r="G10" s="251">
        <v>33000</v>
      </c>
      <c r="H10" s="251">
        <v>33000</v>
      </c>
      <c r="I10" s="250" t="s">
        <v>878</v>
      </c>
      <c r="J10" s="250" t="s">
        <v>879</v>
      </c>
      <c r="K10" s="250">
        <v>21436</v>
      </c>
      <c r="L10" s="250" t="s">
        <v>96</v>
      </c>
      <c r="M10" s="252" t="s">
        <v>97</v>
      </c>
    </row>
    <row r="11" spans="2:13" x14ac:dyDescent="0.25">
      <c r="B11" s="233"/>
      <c r="C11" s="233"/>
      <c r="D11" s="233"/>
      <c r="E11" s="237"/>
      <c r="F11" s="235"/>
      <c r="G11" s="235"/>
      <c r="H11" s="235">
        <v>198000</v>
      </c>
      <c r="I11" s="233"/>
      <c r="J11" s="233"/>
      <c r="K11" s="233"/>
      <c r="L11" s="233"/>
      <c r="M11" s="233"/>
    </row>
    <row r="12" spans="2:13" x14ac:dyDescent="0.25">
      <c r="B12" s="174"/>
      <c r="C12" s="306" t="s">
        <v>880</v>
      </c>
      <c r="D12" s="307"/>
      <c r="E12" s="308"/>
      <c r="F12" s="174"/>
      <c r="G12" s="222"/>
      <c r="H12" s="206"/>
      <c r="I12" s="223"/>
      <c r="J12" s="224"/>
      <c r="K12" s="224"/>
      <c r="L12" s="224"/>
      <c r="M12" s="224"/>
    </row>
    <row r="13" spans="2:13" x14ac:dyDescent="0.25">
      <c r="B13" s="185"/>
      <c r="C13" s="174"/>
      <c r="D13" s="304" t="s">
        <v>14</v>
      </c>
      <c r="E13" s="305"/>
      <c r="F13" s="206"/>
      <c r="G13" s="225"/>
      <c r="H13" s="229"/>
      <c r="I13" s="174" t="s">
        <v>15</v>
      </c>
      <c r="J13" s="174" t="s">
        <v>16</v>
      </c>
      <c r="K13" s="206">
        <v>4296246</v>
      </c>
      <c r="L13" s="174"/>
      <c r="M13" s="182"/>
    </row>
    <row r="14" spans="2:13" x14ac:dyDescent="0.25">
      <c r="B14" s="185" t="s">
        <v>18</v>
      </c>
      <c r="C14" s="185"/>
      <c r="D14" s="185"/>
      <c r="E14" s="185"/>
      <c r="F14" s="226" t="s">
        <v>17</v>
      </c>
      <c r="G14" s="227"/>
      <c r="H14" s="185"/>
      <c r="I14" s="185"/>
      <c r="J14" s="185"/>
      <c r="K14" s="231"/>
      <c r="L14" s="231"/>
      <c r="M14" s="185"/>
    </row>
    <row r="15" spans="2:13" x14ac:dyDescent="0.25">
      <c r="B15" s="185" t="s">
        <v>20</v>
      </c>
      <c r="C15" s="185"/>
      <c r="D15" s="185"/>
      <c r="E15" s="185"/>
      <c r="F15" s="185"/>
      <c r="G15" s="185"/>
      <c r="H15" s="228"/>
      <c r="I15" s="185"/>
      <c r="J15" s="185"/>
      <c r="K15" s="185" t="s">
        <v>19</v>
      </c>
      <c r="L15" s="228"/>
      <c r="M15" s="185"/>
    </row>
    <row r="16" spans="2:13" x14ac:dyDescent="0.25">
      <c r="B16" s="185" t="s">
        <v>21</v>
      </c>
      <c r="C16" s="185"/>
      <c r="D16" s="185"/>
      <c r="E16" s="185"/>
      <c r="F16" s="185"/>
      <c r="G16" s="185"/>
      <c r="H16" s="228"/>
      <c r="I16" s="185"/>
      <c r="J16" s="185"/>
      <c r="K16" s="185" t="s">
        <v>20</v>
      </c>
      <c r="L16" s="228"/>
      <c r="M16" s="185"/>
    </row>
    <row r="17" spans="2:13" x14ac:dyDescent="0.25">
      <c r="B17" s="186"/>
      <c r="C17" s="185"/>
      <c r="D17" s="185"/>
      <c r="E17" s="185"/>
      <c r="F17" s="185"/>
      <c r="G17" s="185"/>
      <c r="H17" s="228"/>
      <c r="I17" s="185"/>
      <c r="J17" s="185"/>
      <c r="K17" s="185" t="s">
        <v>22</v>
      </c>
      <c r="L17" s="228"/>
      <c r="M17" s="185"/>
    </row>
  </sheetData>
  <mergeCells count="4">
    <mergeCell ref="B2:M2"/>
    <mergeCell ref="D4:E4"/>
    <mergeCell ref="D13:E13"/>
    <mergeCell ref="C12:E1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F6" sqref="F6"/>
    </sheetView>
  </sheetViews>
  <sheetFormatPr defaultRowHeight="15" x14ac:dyDescent="0.25"/>
  <cols>
    <col min="3" max="3" width="18.85546875" customWidth="1"/>
    <col min="6" max="6" width="10.5703125" customWidth="1"/>
    <col min="7" max="7" width="13.5703125" customWidth="1"/>
    <col min="8" max="8" width="19.28515625" customWidth="1"/>
    <col min="9" max="9" width="13.140625" customWidth="1"/>
    <col min="10" max="10" width="12.28515625" customWidth="1"/>
    <col min="11" max="11" width="8.85546875" customWidth="1"/>
    <col min="13" max="13" width="9.7109375" customWidth="1"/>
  </cols>
  <sheetData>
    <row r="1" spans="2:13" ht="15.75" thickBot="1" x14ac:dyDescent="0.3"/>
    <row r="2" spans="2:13" ht="21.75" thickBot="1" x14ac:dyDescent="0.3">
      <c r="B2" s="300" t="s">
        <v>882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</row>
    <row r="3" spans="2:13" s="313" customFormat="1" ht="45.75" thickBot="1" x14ac:dyDescent="0.3">
      <c r="B3" s="70" t="s">
        <v>0</v>
      </c>
      <c r="C3" s="253" t="s">
        <v>1</v>
      </c>
      <c r="D3" s="253" t="s">
        <v>2</v>
      </c>
      <c r="E3" s="253" t="s">
        <v>3</v>
      </c>
      <c r="F3" s="314" t="s">
        <v>4</v>
      </c>
      <c r="G3" s="315" t="s">
        <v>5</v>
      </c>
      <c r="H3" s="316" t="s">
        <v>6</v>
      </c>
      <c r="I3" s="253" t="s">
        <v>7</v>
      </c>
      <c r="J3" s="253" t="s">
        <v>8</v>
      </c>
      <c r="K3" s="253" t="s">
        <v>9</v>
      </c>
      <c r="L3" s="253" t="s">
        <v>10</v>
      </c>
      <c r="M3" s="69" t="s">
        <v>11</v>
      </c>
    </row>
    <row r="4" spans="2:13" x14ac:dyDescent="0.25">
      <c r="B4" s="233"/>
      <c r="C4" s="233"/>
      <c r="D4" s="317" t="s">
        <v>12</v>
      </c>
      <c r="E4" s="318"/>
      <c r="F4" s="61"/>
      <c r="G4" s="319"/>
      <c r="H4" s="320">
        <v>4296246</v>
      </c>
      <c r="I4" s="233"/>
      <c r="J4" s="61"/>
      <c r="K4" s="233"/>
      <c r="L4" s="233"/>
      <c r="M4" s="233"/>
    </row>
    <row r="5" spans="2:13" x14ac:dyDescent="0.25">
      <c r="B5" s="174">
        <v>1</v>
      </c>
      <c r="C5" s="174" t="s">
        <v>883</v>
      </c>
      <c r="D5" s="174" t="s">
        <v>53</v>
      </c>
      <c r="E5" s="321">
        <v>3467269</v>
      </c>
      <c r="F5" s="206" t="s">
        <v>884</v>
      </c>
      <c r="G5" s="206">
        <v>33000</v>
      </c>
      <c r="H5" s="206">
        <v>33000</v>
      </c>
      <c r="I5" s="174" t="s">
        <v>885</v>
      </c>
      <c r="J5" s="174" t="s">
        <v>886</v>
      </c>
      <c r="K5" s="174">
        <v>21437</v>
      </c>
      <c r="L5" s="174" t="s">
        <v>887</v>
      </c>
      <c r="M5" s="174" t="s">
        <v>36</v>
      </c>
    </row>
    <row r="6" spans="2:13" x14ac:dyDescent="0.25">
      <c r="B6" s="174">
        <v>2</v>
      </c>
      <c r="C6" s="174" t="s">
        <v>888</v>
      </c>
      <c r="D6" s="174" t="s">
        <v>53</v>
      </c>
      <c r="E6" s="321">
        <v>3467201</v>
      </c>
      <c r="F6" s="206" t="s">
        <v>889</v>
      </c>
      <c r="G6" s="206">
        <v>33000</v>
      </c>
      <c r="H6" s="206">
        <v>33000</v>
      </c>
      <c r="I6" s="174" t="s">
        <v>890</v>
      </c>
      <c r="J6" s="174" t="s">
        <v>891</v>
      </c>
      <c r="K6" s="174">
        <v>21439</v>
      </c>
      <c r="L6" s="174" t="s">
        <v>892</v>
      </c>
      <c r="M6" s="174" t="s">
        <v>29</v>
      </c>
    </row>
    <row r="7" spans="2:13" x14ac:dyDescent="0.25">
      <c r="B7" s="174">
        <v>3</v>
      </c>
      <c r="C7" s="174" t="s">
        <v>893</v>
      </c>
      <c r="D7" s="174" t="s">
        <v>53</v>
      </c>
      <c r="E7" s="321">
        <v>3467326</v>
      </c>
      <c r="F7" s="206" t="s">
        <v>701</v>
      </c>
      <c r="G7" s="206">
        <v>33000</v>
      </c>
      <c r="H7" s="206">
        <v>33000</v>
      </c>
      <c r="I7" s="174" t="s">
        <v>894</v>
      </c>
      <c r="J7" s="174" t="s">
        <v>895</v>
      </c>
      <c r="K7" s="174">
        <v>21442</v>
      </c>
      <c r="L7" s="174" t="s">
        <v>896</v>
      </c>
      <c r="M7" s="174" t="s">
        <v>41</v>
      </c>
    </row>
    <row r="8" spans="2:13" x14ac:dyDescent="0.25">
      <c r="B8" s="174">
        <v>4</v>
      </c>
      <c r="C8" s="174" t="s">
        <v>149</v>
      </c>
      <c r="D8" s="174" t="s">
        <v>53</v>
      </c>
      <c r="E8" s="321">
        <v>3467283</v>
      </c>
      <c r="F8" s="206" t="s">
        <v>897</v>
      </c>
      <c r="G8" s="206">
        <v>33000</v>
      </c>
      <c r="H8" s="206">
        <v>33000</v>
      </c>
      <c r="I8" s="174" t="s">
        <v>898</v>
      </c>
      <c r="J8" s="174" t="s">
        <v>899</v>
      </c>
      <c r="K8" s="174">
        <v>21442</v>
      </c>
      <c r="L8" s="174" t="s">
        <v>248</v>
      </c>
      <c r="M8" s="174" t="s">
        <v>41</v>
      </c>
    </row>
    <row r="9" spans="2:13" x14ac:dyDescent="0.25">
      <c r="B9" s="174">
        <v>5</v>
      </c>
      <c r="C9" s="174" t="s">
        <v>900</v>
      </c>
      <c r="D9" s="174" t="s">
        <v>53</v>
      </c>
      <c r="E9" s="321">
        <v>3467270</v>
      </c>
      <c r="F9" s="206" t="s">
        <v>901</v>
      </c>
      <c r="G9" s="206">
        <v>33000</v>
      </c>
      <c r="H9" s="206">
        <v>33000</v>
      </c>
      <c r="I9" s="174" t="s">
        <v>902</v>
      </c>
      <c r="J9" s="174" t="s">
        <v>903</v>
      </c>
      <c r="K9" s="174">
        <v>21441</v>
      </c>
      <c r="L9" s="174" t="s">
        <v>36</v>
      </c>
      <c r="M9" s="174" t="s">
        <v>36</v>
      </c>
    </row>
    <row r="10" spans="2:13" x14ac:dyDescent="0.25">
      <c r="B10" s="174">
        <v>6</v>
      </c>
      <c r="C10" s="174" t="s">
        <v>854</v>
      </c>
      <c r="D10" s="174" t="s">
        <v>53</v>
      </c>
      <c r="E10" s="321">
        <v>3466773</v>
      </c>
      <c r="F10" s="206" t="s">
        <v>904</v>
      </c>
      <c r="G10" s="206">
        <v>33000</v>
      </c>
      <c r="H10" s="206">
        <v>33000</v>
      </c>
      <c r="I10" s="174" t="s">
        <v>905</v>
      </c>
      <c r="J10" s="174">
        <v>8151488456</v>
      </c>
      <c r="K10" s="174">
        <v>21438</v>
      </c>
      <c r="L10" s="174" t="s">
        <v>49</v>
      </c>
      <c r="M10" s="174" t="s">
        <v>41</v>
      </c>
    </row>
    <row r="11" spans="2:13" x14ac:dyDescent="0.25">
      <c r="B11" s="174">
        <v>7</v>
      </c>
      <c r="C11" s="174" t="s">
        <v>906</v>
      </c>
      <c r="D11" s="174" t="s">
        <v>53</v>
      </c>
      <c r="E11" s="321">
        <v>3467282</v>
      </c>
      <c r="F11" s="206" t="s">
        <v>907</v>
      </c>
      <c r="G11" s="206">
        <v>40000</v>
      </c>
      <c r="H11" s="206">
        <v>40000</v>
      </c>
      <c r="I11" s="174" t="s">
        <v>908</v>
      </c>
      <c r="J11" s="174" t="s">
        <v>909</v>
      </c>
      <c r="K11" s="174">
        <v>21443</v>
      </c>
      <c r="L11" s="174" t="s">
        <v>139</v>
      </c>
      <c r="M11" s="174" t="s">
        <v>139</v>
      </c>
    </row>
    <row r="12" spans="2:13" x14ac:dyDescent="0.25">
      <c r="B12" s="174">
        <v>8</v>
      </c>
      <c r="C12" s="174" t="s">
        <v>910</v>
      </c>
      <c r="D12" s="174" t="s">
        <v>53</v>
      </c>
      <c r="E12" s="321">
        <v>3467492</v>
      </c>
      <c r="F12" s="206" t="s">
        <v>911</v>
      </c>
      <c r="G12" s="206">
        <v>33000</v>
      </c>
      <c r="H12" s="206">
        <v>33000</v>
      </c>
      <c r="I12" s="174" t="s">
        <v>467</v>
      </c>
      <c r="J12" s="174" t="s">
        <v>912</v>
      </c>
      <c r="K12" s="174">
        <v>21444</v>
      </c>
      <c r="L12" s="174" t="s">
        <v>913</v>
      </c>
      <c r="M12" s="174" t="s">
        <v>178</v>
      </c>
    </row>
    <row r="13" spans="2:13" x14ac:dyDescent="0.25">
      <c r="B13" s="174">
        <v>9</v>
      </c>
      <c r="C13" s="174" t="s">
        <v>914</v>
      </c>
      <c r="D13" s="174" t="s">
        <v>53</v>
      </c>
      <c r="E13" s="321">
        <v>3467209</v>
      </c>
      <c r="F13" s="206" t="s">
        <v>915</v>
      </c>
      <c r="G13" s="206">
        <v>33000</v>
      </c>
      <c r="H13" s="206">
        <v>33000</v>
      </c>
      <c r="I13" s="174" t="s">
        <v>916</v>
      </c>
      <c r="J13" s="174" t="s">
        <v>853</v>
      </c>
      <c r="K13" s="174">
        <v>21447</v>
      </c>
      <c r="L13" s="174" t="s">
        <v>567</v>
      </c>
      <c r="M13" s="174" t="s">
        <v>135</v>
      </c>
    </row>
    <row r="14" spans="2:13" x14ac:dyDescent="0.25">
      <c r="B14" s="174">
        <v>10</v>
      </c>
      <c r="C14" s="174" t="s">
        <v>914</v>
      </c>
      <c r="D14" s="174" t="s">
        <v>53</v>
      </c>
      <c r="E14" s="321">
        <v>3467211</v>
      </c>
      <c r="F14" s="206" t="s">
        <v>917</v>
      </c>
      <c r="G14" s="206">
        <v>33000</v>
      </c>
      <c r="H14" s="206">
        <v>33000</v>
      </c>
      <c r="I14" s="174" t="s">
        <v>158</v>
      </c>
      <c r="J14" s="174" t="s">
        <v>846</v>
      </c>
      <c r="K14" s="174">
        <v>21446</v>
      </c>
      <c r="L14" s="174" t="s">
        <v>567</v>
      </c>
      <c r="M14" s="174" t="s">
        <v>135</v>
      </c>
    </row>
    <row r="15" spans="2:13" x14ac:dyDescent="0.25">
      <c r="B15" s="174">
        <v>11</v>
      </c>
      <c r="C15" s="174" t="s">
        <v>914</v>
      </c>
      <c r="D15" s="174" t="s">
        <v>53</v>
      </c>
      <c r="E15" s="321">
        <v>3467210</v>
      </c>
      <c r="F15" s="206" t="s">
        <v>918</v>
      </c>
      <c r="G15" s="206">
        <v>33000</v>
      </c>
      <c r="H15" s="206">
        <v>33000</v>
      </c>
      <c r="I15" s="174" t="s">
        <v>729</v>
      </c>
      <c r="J15" s="174" t="s">
        <v>853</v>
      </c>
      <c r="K15" s="174">
        <v>21445</v>
      </c>
      <c r="L15" s="174" t="s">
        <v>567</v>
      </c>
      <c r="M15" s="174" t="s">
        <v>135</v>
      </c>
    </row>
    <row r="16" spans="2:13" x14ac:dyDescent="0.25">
      <c r="B16" s="174">
        <v>12</v>
      </c>
      <c r="C16" s="174" t="s">
        <v>914</v>
      </c>
      <c r="D16" s="174" t="s">
        <v>53</v>
      </c>
      <c r="E16" s="321">
        <v>3467212</v>
      </c>
      <c r="F16" s="206" t="s">
        <v>919</v>
      </c>
      <c r="G16" s="206">
        <v>33000</v>
      </c>
      <c r="H16" s="206">
        <v>33000</v>
      </c>
      <c r="I16" s="174" t="s">
        <v>920</v>
      </c>
      <c r="J16" s="174" t="s">
        <v>853</v>
      </c>
      <c r="K16" s="174">
        <v>21449</v>
      </c>
      <c r="L16" s="174" t="s">
        <v>567</v>
      </c>
      <c r="M16" s="174" t="s">
        <v>135</v>
      </c>
    </row>
    <row r="17" spans="2:13" x14ac:dyDescent="0.25">
      <c r="B17" s="174">
        <v>13</v>
      </c>
      <c r="C17" s="174" t="s">
        <v>914</v>
      </c>
      <c r="D17" s="174" t="s">
        <v>53</v>
      </c>
      <c r="E17" s="321">
        <v>3467213</v>
      </c>
      <c r="F17" s="206" t="s">
        <v>921</v>
      </c>
      <c r="G17" s="206">
        <v>33000</v>
      </c>
      <c r="H17" s="206">
        <v>33000</v>
      </c>
      <c r="I17" s="174" t="s">
        <v>922</v>
      </c>
      <c r="J17" s="174" t="s">
        <v>846</v>
      </c>
      <c r="K17" s="174">
        <v>21448</v>
      </c>
      <c r="L17" s="174" t="s">
        <v>567</v>
      </c>
      <c r="M17" s="174" t="s">
        <v>135</v>
      </c>
    </row>
    <row r="18" spans="2:13" x14ac:dyDescent="0.25">
      <c r="B18" s="174">
        <v>14</v>
      </c>
      <c r="C18" s="174" t="s">
        <v>300</v>
      </c>
      <c r="D18" s="174" t="s">
        <v>53</v>
      </c>
      <c r="E18" s="321">
        <v>3467208</v>
      </c>
      <c r="F18" s="206" t="s">
        <v>923</v>
      </c>
      <c r="G18" s="206">
        <v>33000</v>
      </c>
      <c r="H18" s="206">
        <v>33000</v>
      </c>
      <c r="I18" s="174" t="s">
        <v>297</v>
      </c>
      <c r="J18" s="174" t="s">
        <v>924</v>
      </c>
      <c r="K18" s="174">
        <v>21450</v>
      </c>
      <c r="L18" s="174" t="s">
        <v>298</v>
      </c>
      <c r="M18" s="174" t="s">
        <v>87</v>
      </c>
    </row>
    <row r="19" spans="2:13" x14ac:dyDescent="0.25">
      <c r="B19" s="174">
        <v>15</v>
      </c>
      <c r="C19" s="174" t="s">
        <v>300</v>
      </c>
      <c r="D19" s="174" t="s">
        <v>53</v>
      </c>
      <c r="E19" s="321">
        <v>3467277</v>
      </c>
      <c r="F19" s="206" t="s">
        <v>925</v>
      </c>
      <c r="G19" s="206">
        <v>33000</v>
      </c>
      <c r="H19" s="206">
        <v>33000</v>
      </c>
      <c r="I19" s="174" t="s">
        <v>271</v>
      </c>
      <c r="J19" s="174" t="s">
        <v>926</v>
      </c>
      <c r="K19" s="174">
        <v>21451</v>
      </c>
      <c r="L19" s="174" t="s">
        <v>298</v>
      </c>
      <c r="M19" s="174" t="s">
        <v>87</v>
      </c>
    </row>
    <row r="20" spans="2:13" x14ac:dyDescent="0.25">
      <c r="B20" s="174">
        <v>16</v>
      </c>
      <c r="C20" s="174" t="s">
        <v>300</v>
      </c>
      <c r="D20" s="174" t="s">
        <v>53</v>
      </c>
      <c r="E20" s="321">
        <v>3467276</v>
      </c>
      <c r="F20" s="206" t="s">
        <v>521</v>
      </c>
      <c r="G20" s="206">
        <v>33000</v>
      </c>
      <c r="H20" s="206">
        <v>33000</v>
      </c>
      <c r="I20" s="174" t="s">
        <v>119</v>
      </c>
      <c r="J20" s="174" t="s">
        <v>857</v>
      </c>
      <c r="K20" s="174">
        <v>21452</v>
      </c>
      <c r="L20" s="174" t="s">
        <v>49</v>
      </c>
      <c r="M20" s="174" t="s">
        <v>41</v>
      </c>
    </row>
    <row r="21" spans="2:13" x14ac:dyDescent="0.25">
      <c r="B21" s="174"/>
      <c r="C21" s="174"/>
      <c r="D21" s="174"/>
      <c r="E21" s="321">
        <v>16</v>
      </c>
      <c r="F21" s="206"/>
      <c r="G21" s="206">
        <v>535000</v>
      </c>
      <c r="H21" s="206">
        <v>535000</v>
      </c>
      <c r="I21" s="174"/>
      <c r="J21" s="174"/>
      <c r="K21" s="174"/>
      <c r="L21" s="174"/>
      <c r="M21" s="174"/>
    </row>
    <row r="22" spans="2:13" x14ac:dyDescent="0.25">
      <c r="B22" s="174"/>
      <c r="C22" s="322"/>
      <c r="D22" s="174" t="s">
        <v>735</v>
      </c>
      <c r="E22" s="221"/>
      <c r="F22" s="174"/>
      <c r="G22" s="222"/>
      <c r="H22" s="206"/>
      <c r="I22" s="223"/>
      <c r="J22" s="224"/>
      <c r="K22" s="323">
        <v>3761246</v>
      </c>
      <c r="L22" s="224"/>
      <c r="M22" s="224"/>
    </row>
    <row r="23" spans="2:13" x14ac:dyDescent="0.25">
      <c r="B23" s="185"/>
      <c r="C23" s="174"/>
      <c r="D23" s="304" t="s">
        <v>14</v>
      </c>
      <c r="E23" s="305"/>
      <c r="F23" s="206"/>
      <c r="G23" s="225"/>
      <c r="H23" s="229"/>
      <c r="I23" s="174" t="s">
        <v>15</v>
      </c>
      <c r="J23" s="174" t="s">
        <v>16</v>
      </c>
      <c r="K23" s="206"/>
      <c r="L23" s="174"/>
      <c r="M23" s="182"/>
    </row>
    <row r="24" spans="2:13" x14ac:dyDescent="0.25">
      <c r="B24" s="185" t="s">
        <v>18</v>
      </c>
      <c r="C24" s="185"/>
      <c r="D24" s="185"/>
      <c r="E24" s="185"/>
      <c r="F24" s="226" t="s">
        <v>17</v>
      </c>
      <c r="G24" s="227"/>
      <c r="H24" s="185"/>
      <c r="I24" s="185"/>
      <c r="J24" s="185"/>
      <c r="K24" s="231"/>
      <c r="L24" s="231"/>
      <c r="M24" s="185"/>
    </row>
    <row r="25" spans="2:13" x14ac:dyDescent="0.25">
      <c r="B25" s="185" t="s">
        <v>20</v>
      </c>
      <c r="C25" s="185"/>
      <c r="D25" s="185"/>
      <c r="E25" s="185"/>
      <c r="F25" s="185"/>
      <c r="G25" s="185"/>
      <c r="H25" s="228"/>
      <c r="I25" s="185"/>
      <c r="J25" s="185"/>
      <c r="K25" s="185" t="s">
        <v>19</v>
      </c>
      <c r="L25" s="228"/>
      <c r="M25" s="185"/>
    </row>
    <row r="26" spans="2:13" x14ac:dyDescent="0.25">
      <c r="B26" s="185" t="s">
        <v>21</v>
      </c>
      <c r="C26" s="185"/>
      <c r="D26" s="185"/>
      <c r="E26" s="185"/>
      <c r="F26" s="185"/>
      <c r="G26" s="185"/>
      <c r="H26" s="228"/>
      <c r="I26" s="185"/>
      <c r="J26" s="185"/>
      <c r="K26" s="185" t="s">
        <v>20</v>
      </c>
      <c r="L26" s="228"/>
      <c r="M26" s="185"/>
    </row>
    <row r="27" spans="2:13" x14ac:dyDescent="0.25">
      <c r="B27" s="186"/>
      <c r="C27" s="185"/>
      <c r="D27" s="185"/>
      <c r="E27" s="185"/>
      <c r="F27" s="185"/>
      <c r="G27" s="185"/>
      <c r="H27" s="228"/>
      <c r="I27" s="185"/>
      <c r="J27" s="185"/>
      <c r="K27" s="185" t="s">
        <v>22</v>
      </c>
      <c r="L27" s="228"/>
      <c r="M27" s="185"/>
    </row>
  </sheetData>
  <mergeCells count="3">
    <mergeCell ref="B2:M2"/>
    <mergeCell ref="D4:E4"/>
    <mergeCell ref="D23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I9" sqref="I9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3.28515625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2.85546875" customWidth="1"/>
  </cols>
  <sheetData>
    <row r="1" spans="2:13" ht="15.75" thickBot="1" x14ac:dyDescent="0.3"/>
    <row r="2" spans="2:13" ht="21.75" thickBot="1" x14ac:dyDescent="0.4">
      <c r="B2" s="265" t="s">
        <v>62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12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170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25"/>
      <c r="H4" s="126">
        <v>12421246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89" t="s">
        <v>52</v>
      </c>
      <c r="D5" s="90" t="s">
        <v>53</v>
      </c>
      <c r="E5" s="90">
        <v>3459042</v>
      </c>
      <c r="F5" s="91" t="s">
        <v>54</v>
      </c>
      <c r="G5" s="91">
        <v>33000</v>
      </c>
      <c r="H5" s="92">
        <v>33000</v>
      </c>
      <c r="I5" s="89" t="s">
        <v>47</v>
      </c>
      <c r="J5" s="89" t="s">
        <v>55</v>
      </c>
      <c r="K5" s="89">
        <v>20943</v>
      </c>
      <c r="L5" s="89" t="s">
        <v>56</v>
      </c>
      <c r="M5" s="93" t="s">
        <v>57</v>
      </c>
    </row>
    <row r="6" spans="2:13" s="82" customFormat="1" x14ac:dyDescent="0.25">
      <c r="B6" s="83">
        <v>2</v>
      </c>
      <c r="C6" s="32" t="s">
        <v>58</v>
      </c>
      <c r="D6" s="84" t="s">
        <v>53</v>
      </c>
      <c r="E6" s="84">
        <v>3459147</v>
      </c>
      <c r="F6" s="85" t="s">
        <v>59</v>
      </c>
      <c r="G6" s="85">
        <v>33000</v>
      </c>
      <c r="H6" s="86">
        <v>33000</v>
      </c>
      <c r="I6" s="32" t="s">
        <v>60</v>
      </c>
      <c r="J6" s="32" t="s">
        <v>61</v>
      </c>
      <c r="K6" s="32">
        <v>20945</v>
      </c>
      <c r="L6" s="32" t="s">
        <v>40</v>
      </c>
      <c r="M6" s="87" t="s">
        <v>41</v>
      </c>
    </row>
    <row r="7" spans="2:13" s="82" customFormat="1" ht="14.25" customHeight="1" x14ac:dyDescent="0.25">
      <c r="B7" s="83">
        <v>3</v>
      </c>
      <c r="C7" s="32" t="s">
        <v>63</v>
      </c>
      <c r="D7" s="84" t="s">
        <v>53</v>
      </c>
      <c r="E7" s="84">
        <v>3459028</v>
      </c>
      <c r="F7" s="85" t="s">
        <v>64</v>
      </c>
      <c r="G7" s="85">
        <v>33000</v>
      </c>
      <c r="H7" s="86">
        <v>33000</v>
      </c>
      <c r="I7" s="32" t="s">
        <v>65</v>
      </c>
      <c r="J7" s="32" t="s">
        <v>66</v>
      </c>
      <c r="K7" s="32">
        <v>20946</v>
      </c>
      <c r="L7" s="32" t="s">
        <v>40</v>
      </c>
      <c r="M7" s="87" t="s">
        <v>41</v>
      </c>
    </row>
    <row r="8" spans="2:13" s="82" customFormat="1" ht="18" customHeight="1" x14ac:dyDescent="0.25">
      <c r="B8" s="83">
        <v>4</v>
      </c>
      <c r="C8" s="32" t="s">
        <v>58</v>
      </c>
      <c r="D8" s="84" t="s">
        <v>53</v>
      </c>
      <c r="E8" s="84">
        <v>3459146</v>
      </c>
      <c r="F8" s="85" t="s">
        <v>67</v>
      </c>
      <c r="G8" s="85">
        <v>33000</v>
      </c>
      <c r="H8" s="86">
        <v>33000</v>
      </c>
      <c r="I8" s="32" t="s">
        <v>68</v>
      </c>
      <c r="J8" s="32" t="s">
        <v>69</v>
      </c>
      <c r="K8" s="32">
        <v>20949</v>
      </c>
      <c r="L8" s="32" t="s">
        <v>70</v>
      </c>
      <c r="M8" s="87" t="s">
        <v>71</v>
      </c>
    </row>
    <row r="9" spans="2:13" s="82" customFormat="1" x14ac:dyDescent="0.25">
      <c r="B9" s="83">
        <v>5</v>
      </c>
      <c r="C9" s="32" t="s">
        <v>72</v>
      </c>
      <c r="D9" s="84" t="s">
        <v>53</v>
      </c>
      <c r="E9" s="84">
        <v>3459029</v>
      </c>
      <c r="F9" s="85" t="s">
        <v>77</v>
      </c>
      <c r="G9" s="85">
        <v>33000</v>
      </c>
      <c r="H9" s="86">
        <v>33000</v>
      </c>
      <c r="I9" s="32" t="s">
        <v>74</v>
      </c>
      <c r="J9" s="32" t="s">
        <v>75</v>
      </c>
      <c r="K9" s="32">
        <v>20950</v>
      </c>
      <c r="L9" s="32" t="s">
        <v>40</v>
      </c>
      <c r="M9" s="87" t="s">
        <v>41</v>
      </c>
    </row>
    <row r="10" spans="2:13" s="82" customFormat="1" x14ac:dyDescent="0.25">
      <c r="B10" s="83">
        <v>6</v>
      </c>
      <c r="C10" s="32" t="s">
        <v>76</v>
      </c>
      <c r="D10" s="84" t="s">
        <v>53</v>
      </c>
      <c r="E10" s="84">
        <v>3459032</v>
      </c>
      <c r="F10" s="85" t="s">
        <v>73</v>
      </c>
      <c r="G10" s="85">
        <v>33000</v>
      </c>
      <c r="H10" s="86">
        <v>33000</v>
      </c>
      <c r="I10" s="32" t="s">
        <v>78</v>
      </c>
      <c r="J10" s="32" t="s">
        <v>79</v>
      </c>
      <c r="K10" s="32">
        <v>20952</v>
      </c>
      <c r="L10" s="32" t="s">
        <v>80</v>
      </c>
      <c r="M10" s="87" t="s">
        <v>81</v>
      </c>
    </row>
    <row r="11" spans="2:13" s="82" customFormat="1" ht="15.75" thickBot="1" x14ac:dyDescent="0.3">
      <c r="B11" s="94">
        <v>7</v>
      </c>
      <c r="C11" s="95" t="s">
        <v>82</v>
      </c>
      <c r="D11" s="96" t="s">
        <v>53</v>
      </c>
      <c r="E11" s="96">
        <v>3459031</v>
      </c>
      <c r="F11" s="97" t="s">
        <v>83</v>
      </c>
      <c r="G11" s="97">
        <v>33000</v>
      </c>
      <c r="H11" s="98">
        <v>33000</v>
      </c>
      <c r="I11" s="95" t="s">
        <v>84</v>
      </c>
      <c r="J11" s="95" t="s">
        <v>85</v>
      </c>
      <c r="K11" s="95">
        <v>20953</v>
      </c>
      <c r="L11" s="95" t="s">
        <v>86</v>
      </c>
      <c r="M11" s="99" t="s">
        <v>87</v>
      </c>
    </row>
    <row r="12" spans="2:13" x14ac:dyDescent="0.25">
      <c r="B12" s="45"/>
      <c r="C12" s="271" t="s">
        <v>763</v>
      </c>
      <c r="D12" s="272"/>
      <c r="E12" s="272"/>
      <c r="F12" s="273"/>
      <c r="G12" s="177"/>
      <c r="H12" s="49">
        <f>SUM(H5:H11)</f>
        <v>231000</v>
      </c>
      <c r="I12" s="50"/>
      <c r="J12" s="51"/>
      <c r="K12" s="52"/>
      <c r="L12" s="52"/>
      <c r="M12" s="51"/>
    </row>
    <row r="13" spans="2:13" x14ac:dyDescent="0.25">
      <c r="B13" s="1"/>
      <c r="C13" s="2"/>
      <c r="D13" s="269" t="s">
        <v>14</v>
      </c>
      <c r="E13" s="270"/>
      <c r="F13" s="4"/>
      <c r="G13" s="11"/>
      <c r="H13" s="3"/>
      <c r="I13" s="2" t="s">
        <v>15</v>
      </c>
      <c r="J13" s="2" t="s">
        <v>16</v>
      </c>
      <c r="K13" s="20">
        <f>H4-H12</f>
        <v>12190246</v>
      </c>
      <c r="L13" s="2"/>
      <c r="M13" s="12"/>
    </row>
    <row r="14" spans="2:13" x14ac:dyDescent="0.25">
      <c r="B14" s="13"/>
      <c r="C14" s="13"/>
      <c r="D14" s="13"/>
      <c r="E14" s="13"/>
      <c r="F14" s="14" t="s">
        <v>17</v>
      </c>
      <c r="G14" s="15"/>
      <c r="H14" s="13"/>
      <c r="I14" s="13"/>
      <c r="J14" s="13"/>
      <c r="K14" s="16"/>
      <c r="L14" s="16"/>
      <c r="M14" s="13"/>
    </row>
    <row r="15" spans="2:13" x14ac:dyDescent="0.25">
      <c r="B15" s="13" t="s">
        <v>18</v>
      </c>
      <c r="C15" s="13"/>
      <c r="D15" s="13"/>
      <c r="E15" s="13"/>
      <c r="F15" s="13"/>
      <c r="G15" s="13"/>
      <c r="H15" s="17"/>
      <c r="I15" s="13"/>
      <c r="J15" s="13"/>
      <c r="K15" s="13" t="s">
        <v>19</v>
      </c>
      <c r="L15" s="17"/>
      <c r="M15" s="13"/>
    </row>
    <row r="16" spans="2:13" x14ac:dyDescent="0.25">
      <c r="B16" s="13" t="s">
        <v>20</v>
      </c>
      <c r="C16" s="13"/>
      <c r="D16" s="13"/>
      <c r="E16" s="13"/>
      <c r="F16" s="13"/>
      <c r="G16" s="13"/>
      <c r="H16" s="17"/>
      <c r="I16" s="13"/>
      <c r="J16" s="13"/>
      <c r="K16" s="13" t="s">
        <v>20</v>
      </c>
      <c r="L16" s="17"/>
      <c r="M16" s="13"/>
    </row>
    <row r="17" spans="2:13" x14ac:dyDescent="0.25">
      <c r="B17" s="13" t="s">
        <v>21</v>
      </c>
      <c r="C17" s="13"/>
      <c r="D17" s="13"/>
      <c r="E17" s="13"/>
      <c r="F17" s="13"/>
      <c r="G17" s="13"/>
      <c r="H17" s="17"/>
      <c r="I17" s="13"/>
      <c r="J17" s="13"/>
      <c r="K17" s="13" t="s">
        <v>22</v>
      </c>
      <c r="L17" s="17"/>
      <c r="M17" s="13"/>
    </row>
    <row r="18" spans="2:1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mergeCells count="4">
    <mergeCell ref="B2:M2"/>
    <mergeCell ref="D4:E4"/>
    <mergeCell ref="D13:E13"/>
    <mergeCell ref="C12:F12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opLeftCell="A13" workbookViewId="0">
      <selection activeCell="I10" sqref="I10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2:13" ht="15.75" thickBot="1" x14ac:dyDescent="0.3"/>
    <row r="2" spans="2:13" ht="21.75" thickBot="1" x14ac:dyDescent="0.4">
      <c r="B2" s="265" t="s">
        <v>153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6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68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34"/>
      <c r="H4" s="126">
        <v>12190246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184" t="s">
        <v>88</v>
      </c>
      <c r="D5" s="90" t="s">
        <v>53</v>
      </c>
      <c r="E5" s="90">
        <v>3459030</v>
      </c>
      <c r="F5" s="91" t="s">
        <v>89</v>
      </c>
      <c r="G5" s="91">
        <v>33000</v>
      </c>
      <c r="H5" s="92">
        <v>33000</v>
      </c>
      <c r="I5" s="89" t="s">
        <v>90</v>
      </c>
      <c r="J5" s="89" t="s">
        <v>91</v>
      </c>
      <c r="K5" s="89">
        <v>20958</v>
      </c>
      <c r="L5" s="89" t="s">
        <v>40</v>
      </c>
      <c r="M5" s="93" t="s">
        <v>41</v>
      </c>
    </row>
    <row r="6" spans="2:13" s="82" customFormat="1" x14ac:dyDescent="0.25">
      <c r="B6" s="83">
        <v>2</v>
      </c>
      <c r="C6" s="32" t="s">
        <v>92</v>
      </c>
      <c r="D6" s="84" t="s">
        <v>53</v>
      </c>
      <c r="E6" s="84">
        <v>3458958</v>
      </c>
      <c r="F6" s="85" t="s">
        <v>93</v>
      </c>
      <c r="G6" s="85">
        <v>33000</v>
      </c>
      <c r="H6" s="86">
        <v>33000</v>
      </c>
      <c r="I6" s="32" t="s">
        <v>94</v>
      </c>
      <c r="J6" s="32" t="s">
        <v>95</v>
      </c>
      <c r="K6" s="32">
        <v>20959</v>
      </c>
      <c r="L6" s="32" t="s">
        <v>96</v>
      </c>
      <c r="M6" s="87" t="s">
        <v>97</v>
      </c>
    </row>
    <row r="7" spans="2:13" s="82" customFormat="1" ht="14.25" customHeight="1" x14ac:dyDescent="0.25">
      <c r="B7" s="83">
        <v>3</v>
      </c>
      <c r="C7" s="32" t="s">
        <v>98</v>
      </c>
      <c r="D7" s="84" t="s">
        <v>53</v>
      </c>
      <c r="E7" s="84">
        <v>3459039</v>
      </c>
      <c r="F7" s="85" t="s">
        <v>99</v>
      </c>
      <c r="G7" s="85">
        <v>33000</v>
      </c>
      <c r="H7" s="86">
        <v>33000</v>
      </c>
      <c r="I7" s="32" t="s">
        <v>100</v>
      </c>
      <c r="J7" s="32" t="s">
        <v>101</v>
      </c>
      <c r="K7" s="32">
        <v>20963</v>
      </c>
      <c r="L7" s="32" t="s">
        <v>102</v>
      </c>
      <c r="M7" s="87" t="s">
        <v>103</v>
      </c>
    </row>
    <row r="8" spans="2:13" s="82" customFormat="1" ht="18" customHeight="1" x14ac:dyDescent="0.25">
      <c r="B8" s="83">
        <v>4</v>
      </c>
      <c r="C8" s="32" t="s">
        <v>104</v>
      </c>
      <c r="D8" s="84" t="s">
        <v>53</v>
      </c>
      <c r="E8" s="84">
        <v>3459027</v>
      </c>
      <c r="F8" s="85" t="s">
        <v>105</v>
      </c>
      <c r="G8" s="85">
        <v>33000</v>
      </c>
      <c r="H8" s="86">
        <v>33000</v>
      </c>
      <c r="I8" s="32" t="s">
        <v>106</v>
      </c>
      <c r="J8" s="32" t="s">
        <v>107</v>
      </c>
      <c r="K8" s="32">
        <v>20965</v>
      </c>
      <c r="L8" s="32" t="s">
        <v>40</v>
      </c>
      <c r="M8" s="87" t="s">
        <v>41</v>
      </c>
    </row>
    <row r="9" spans="2:13" s="82" customFormat="1" ht="18" customHeight="1" x14ac:dyDescent="0.25">
      <c r="B9" s="83">
        <v>5</v>
      </c>
      <c r="C9" s="32" t="s">
        <v>108</v>
      </c>
      <c r="D9" s="84" t="s">
        <v>53</v>
      </c>
      <c r="E9" s="84">
        <v>3459033</v>
      </c>
      <c r="F9" s="85" t="s">
        <v>109</v>
      </c>
      <c r="G9" s="85">
        <v>33000</v>
      </c>
      <c r="H9" s="86">
        <v>33000</v>
      </c>
      <c r="I9" s="32" t="s">
        <v>110</v>
      </c>
      <c r="J9" s="32" t="s">
        <v>111</v>
      </c>
      <c r="K9" s="32">
        <v>20968</v>
      </c>
      <c r="L9" s="32" t="s">
        <v>40</v>
      </c>
      <c r="M9" s="87" t="s">
        <v>41</v>
      </c>
    </row>
    <row r="10" spans="2:13" s="82" customFormat="1" ht="18" customHeight="1" x14ac:dyDescent="0.25">
      <c r="B10" s="83">
        <v>6</v>
      </c>
      <c r="C10" s="32" t="s">
        <v>63</v>
      </c>
      <c r="D10" s="84" t="s">
        <v>53</v>
      </c>
      <c r="E10" s="84">
        <v>3458807</v>
      </c>
      <c r="F10" s="85" t="s">
        <v>112</v>
      </c>
      <c r="G10" s="85">
        <v>33000</v>
      </c>
      <c r="H10" s="86">
        <v>33000</v>
      </c>
      <c r="I10" s="32" t="s">
        <v>113</v>
      </c>
      <c r="J10" s="32" t="s">
        <v>114</v>
      </c>
      <c r="K10" s="32">
        <v>20974</v>
      </c>
      <c r="L10" s="32" t="s">
        <v>115</v>
      </c>
      <c r="M10" s="87" t="s">
        <v>116</v>
      </c>
    </row>
    <row r="11" spans="2:13" s="82" customFormat="1" ht="18" customHeight="1" x14ac:dyDescent="0.25">
      <c r="B11" s="83">
        <v>7</v>
      </c>
      <c r="C11" s="32" t="s">
        <v>117</v>
      </c>
      <c r="D11" s="84" t="s">
        <v>53</v>
      </c>
      <c r="E11" s="84">
        <v>3458965</v>
      </c>
      <c r="F11" s="85" t="s">
        <v>118</v>
      </c>
      <c r="G11" s="85">
        <v>33000</v>
      </c>
      <c r="H11" s="86">
        <v>33000</v>
      </c>
      <c r="I11" s="32" t="s">
        <v>119</v>
      </c>
      <c r="J11" s="32" t="s">
        <v>27</v>
      </c>
      <c r="K11" s="32">
        <v>20982</v>
      </c>
      <c r="L11" s="32" t="s">
        <v>28</v>
      </c>
      <c r="M11" s="87" t="s">
        <v>29</v>
      </c>
    </row>
    <row r="12" spans="2:13" s="82" customFormat="1" ht="18" customHeight="1" x14ac:dyDescent="0.25">
      <c r="B12" s="83">
        <v>8</v>
      </c>
      <c r="C12" s="32" t="s">
        <v>120</v>
      </c>
      <c r="D12" s="84" t="s">
        <v>53</v>
      </c>
      <c r="E12" s="84">
        <v>3459106</v>
      </c>
      <c r="F12" s="85" t="s">
        <v>121</v>
      </c>
      <c r="G12" s="85">
        <v>33000</v>
      </c>
      <c r="H12" s="86">
        <v>33000</v>
      </c>
      <c r="I12" s="32" t="s">
        <v>122</v>
      </c>
      <c r="J12" s="32" t="s">
        <v>123</v>
      </c>
      <c r="K12" s="32">
        <v>20987</v>
      </c>
      <c r="L12" s="32" t="s">
        <v>96</v>
      </c>
      <c r="M12" s="87" t="s">
        <v>97</v>
      </c>
    </row>
    <row r="13" spans="2:13" s="82" customFormat="1" ht="18" customHeight="1" x14ac:dyDescent="0.25">
      <c r="B13" s="83">
        <v>9</v>
      </c>
      <c r="C13" s="32" t="s">
        <v>92</v>
      </c>
      <c r="D13" s="84" t="s">
        <v>53</v>
      </c>
      <c r="E13" s="84">
        <v>3458959</v>
      </c>
      <c r="F13" s="85" t="s">
        <v>125</v>
      </c>
      <c r="G13" s="85">
        <v>33000</v>
      </c>
      <c r="H13" s="86">
        <v>33000</v>
      </c>
      <c r="I13" s="32" t="s">
        <v>126</v>
      </c>
      <c r="J13" s="32" t="s">
        <v>127</v>
      </c>
      <c r="K13" s="32">
        <v>20994</v>
      </c>
      <c r="L13" s="32" t="s">
        <v>96</v>
      </c>
      <c r="M13" s="87" t="s">
        <v>97</v>
      </c>
    </row>
    <row r="14" spans="2:13" s="82" customFormat="1" ht="18" customHeight="1" x14ac:dyDescent="0.25">
      <c r="B14" s="83">
        <v>10</v>
      </c>
      <c r="C14" s="32" t="s">
        <v>128</v>
      </c>
      <c r="D14" s="84" t="s">
        <v>53</v>
      </c>
      <c r="E14" s="84">
        <v>3458956</v>
      </c>
      <c r="F14" s="85" t="s">
        <v>124</v>
      </c>
      <c r="G14" s="85">
        <v>33000</v>
      </c>
      <c r="H14" s="86">
        <v>33000</v>
      </c>
      <c r="I14" s="32" t="s">
        <v>122</v>
      </c>
      <c r="J14" s="32" t="s">
        <v>129</v>
      </c>
      <c r="K14" s="32">
        <v>20996</v>
      </c>
      <c r="L14" s="32" t="s">
        <v>130</v>
      </c>
      <c r="M14" s="87" t="s">
        <v>130</v>
      </c>
    </row>
    <row r="15" spans="2:13" s="82" customFormat="1" x14ac:dyDescent="0.25">
      <c r="B15" s="83">
        <v>11</v>
      </c>
      <c r="C15" s="32" t="s">
        <v>52</v>
      </c>
      <c r="D15" s="84" t="s">
        <v>53</v>
      </c>
      <c r="E15" s="84">
        <v>3459034</v>
      </c>
      <c r="F15" s="85" t="s">
        <v>131</v>
      </c>
      <c r="G15" s="85">
        <v>33000</v>
      </c>
      <c r="H15" s="86">
        <v>33000</v>
      </c>
      <c r="I15" s="32" t="s">
        <v>132</v>
      </c>
      <c r="J15" s="32" t="s">
        <v>133</v>
      </c>
      <c r="K15" s="32">
        <v>20998</v>
      </c>
      <c r="L15" s="32" t="s">
        <v>134</v>
      </c>
      <c r="M15" s="87" t="s">
        <v>135</v>
      </c>
    </row>
    <row r="16" spans="2:13" s="82" customFormat="1" x14ac:dyDescent="0.25">
      <c r="B16" s="83">
        <v>12</v>
      </c>
      <c r="C16" s="32" t="s">
        <v>120</v>
      </c>
      <c r="D16" s="84" t="s">
        <v>53</v>
      </c>
      <c r="E16" s="84">
        <v>3459105</v>
      </c>
      <c r="F16" s="85" t="s">
        <v>136</v>
      </c>
      <c r="G16" s="85">
        <v>33000</v>
      </c>
      <c r="H16" s="86">
        <v>33000</v>
      </c>
      <c r="I16" s="32" t="s">
        <v>137</v>
      </c>
      <c r="J16" s="32" t="s">
        <v>138</v>
      </c>
      <c r="K16" s="32">
        <v>21003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140</v>
      </c>
      <c r="D17" s="84" t="s">
        <v>53</v>
      </c>
      <c r="E17" s="84">
        <v>3459024</v>
      </c>
      <c r="F17" s="85" t="s">
        <v>141</v>
      </c>
      <c r="G17" s="85">
        <v>33000</v>
      </c>
      <c r="H17" s="86">
        <v>33000</v>
      </c>
      <c r="I17" s="32" t="s">
        <v>142</v>
      </c>
      <c r="J17" s="32" t="s">
        <v>143</v>
      </c>
      <c r="K17" s="32">
        <v>21005</v>
      </c>
      <c r="L17" s="32" t="s">
        <v>56</v>
      </c>
      <c r="M17" s="87" t="s">
        <v>144</v>
      </c>
    </row>
    <row r="18" spans="2:13" s="82" customFormat="1" x14ac:dyDescent="0.25">
      <c r="B18" s="83">
        <v>14</v>
      </c>
      <c r="C18" s="32" t="s">
        <v>145</v>
      </c>
      <c r="D18" s="84" t="s">
        <v>53</v>
      </c>
      <c r="E18" s="84">
        <v>3459128</v>
      </c>
      <c r="F18" s="85" t="s">
        <v>146</v>
      </c>
      <c r="G18" s="85">
        <v>33000</v>
      </c>
      <c r="H18" s="86">
        <v>33000</v>
      </c>
      <c r="I18" s="32" t="s">
        <v>147</v>
      </c>
      <c r="J18" s="32" t="s">
        <v>148</v>
      </c>
      <c r="K18" s="32">
        <v>21010</v>
      </c>
      <c r="L18" s="32" t="s">
        <v>130</v>
      </c>
      <c r="M18" s="87" t="s">
        <v>130</v>
      </c>
    </row>
    <row r="19" spans="2:13" s="82" customFormat="1" ht="15.75" thickBot="1" x14ac:dyDescent="0.3">
      <c r="B19" s="94">
        <v>15</v>
      </c>
      <c r="C19" s="95" t="s">
        <v>149</v>
      </c>
      <c r="D19" s="96" t="s">
        <v>53</v>
      </c>
      <c r="E19" s="96">
        <v>3459142</v>
      </c>
      <c r="F19" s="97" t="s">
        <v>150</v>
      </c>
      <c r="G19" s="97">
        <v>33000</v>
      </c>
      <c r="H19" s="98">
        <v>33000</v>
      </c>
      <c r="I19" s="95"/>
      <c r="J19" s="95"/>
      <c r="K19" s="95">
        <v>21000</v>
      </c>
      <c r="L19" s="95" t="s">
        <v>102</v>
      </c>
      <c r="M19" s="99" t="s">
        <v>102</v>
      </c>
    </row>
    <row r="20" spans="2:13" x14ac:dyDescent="0.25">
      <c r="B20" s="45"/>
      <c r="C20" s="176"/>
      <c r="D20" s="45" t="s">
        <v>151</v>
      </c>
      <c r="E20" s="47"/>
      <c r="F20" s="45" t="s">
        <v>152</v>
      </c>
      <c r="G20" s="177"/>
      <c r="H20" s="49">
        <f>SUM(H5:H19)</f>
        <v>495000</v>
      </c>
      <c r="I20" s="50"/>
      <c r="J20" s="51"/>
      <c r="K20" s="52"/>
      <c r="L20" s="52"/>
      <c r="M20" s="51"/>
    </row>
    <row r="21" spans="2:13" x14ac:dyDescent="0.25">
      <c r="B21" s="1"/>
      <c r="C21" s="2"/>
      <c r="D21" s="269" t="s">
        <v>14</v>
      </c>
      <c r="E21" s="270"/>
      <c r="F21" s="4"/>
      <c r="G21" s="11"/>
      <c r="H21" s="3"/>
      <c r="I21" s="2" t="s">
        <v>15</v>
      </c>
      <c r="J21" s="2" t="s">
        <v>16</v>
      </c>
      <c r="K21" s="21">
        <v>11695246</v>
      </c>
      <c r="L21" s="2"/>
      <c r="M21" s="12"/>
    </row>
    <row r="22" spans="2:13" x14ac:dyDescent="0.25">
      <c r="B22" s="13"/>
      <c r="C22" s="13"/>
      <c r="D22" s="13"/>
      <c r="E22" s="13"/>
      <c r="F22" s="14" t="s">
        <v>17</v>
      </c>
      <c r="G22" s="15"/>
      <c r="H22" s="13"/>
      <c r="I22" s="13"/>
      <c r="J22" s="13"/>
      <c r="K22" s="16"/>
      <c r="L22" s="16"/>
      <c r="M22" s="13"/>
    </row>
    <row r="23" spans="2:13" x14ac:dyDescent="0.25">
      <c r="B23" s="13" t="s">
        <v>18</v>
      </c>
      <c r="C23" s="13"/>
      <c r="D23" s="13"/>
      <c r="E23" s="13"/>
      <c r="F23" s="13"/>
      <c r="G23" s="13"/>
      <c r="H23" s="17"/>
      <c r="I23" s="13"/>
      <c r="J23" s="13"/>
      <c r="K23" s="13" t="s">
        <v>19</v>
      </c>
      <c r="L23" s="17"/>
      <c r="M23" s="13"/>
    </row>
    <row r="24" spans="2:13" x14ac:dyDescent="0.25">
      <c r="B24" s="13" t="s">
        <v>20</v>
      </c>
      <c r="C24" s="13"/>
      <c r="D24" s="13"/>
      <c r="E24" s="13"/>
      <c r="F24" s="13"/>
      <c r="G24" s="13"/>
      <c r="H24" s="17"/>
      <c r="I24" s="13"/>
      <c r="J24" s="13"/>
      <c r="K24" s="13" t="s">
        <v>20</v>
      </c>
      <c r="L24" s="17"/>
      <c r="M24" s="13"/>
    </row>
    <row r="25" spans="2:13" x14ac:dyDescent="0.25">
      <c r="B25" s="13" t="s">
        <v>21</v>
      </c>
      <c r="C25" s="13"/>
      <c r="D25" s="13"/>
      <c r="E25" s="13"/>
      <c r="F25" s="13"/>
      <c r="G25" s="13"/>
      <c r="H25" s="17"/>
      <c r="I25" s="13"/>
      <c r="J25" s="13"/>
      <c r="K25" s="13" t="s">
        <v>22</v>
      </c>
      <c r="L25" s="17"/>
      <c r="M25" s="13"/>
    </row>
    <row r="26" spans="2:13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</sheetData>
  <mergeCells count="3">
    <mergeCell ref="B2:M2"/>
    <mergeCell ref="D4:E4"/>
    <mergeCell ref="D21:E21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opLeftCell="A10" workbookViewId="0">
      <selection activeCell="B2" sqref="B2:M2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2:13" ht="15.75" thickBot="1" x14ac:dyDescent="0.3"/>
    <row r="2" spans="2:13" ht="21.75" thickBot="1" x14ac:dyDescent="0.4">
      <c r="B2" s="265" t="s">
        <v>166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12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22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2"/>
      <c r="C4" s="123"/>
      <c r="D4" s="268" t="s">
        <v>12</v>
      </c>
      <c r="E4" s="268"/>
      <c r="F4" s="124"/>
      <c r="G4" s="125"/>
      <c r="H4" s="126">
        <v>11695246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184" t="s">
        <v>154</v>
      </c>
      <c r="D5" s="90" t="s">
        <v>53</v>
      </c>
      <c r="E5" s="90">
        <v>3459040</v>
      </c>
      <c r="F5" s="91" t="s">
        <v>155</v>
      </c>
      <c r="G5" s="91">
        <v>33000</v>
      </c>
      <c r="H5" s="92">
        <v>33000</v>
      </c>
      <c r="I5" s="89" t="s">
        <v>156</v>
      </c>
      <c r="J5" s="89" t="s">
        <v>101</v>
      </c>
      <c r="K5" s="89">
        <v>21015</v>
      </c>
      <c r="L5" s="89" t="s">
        <v>102</v>
      </c>
      <c r="M5" s="93" t="s">
        <v>103</v>
      </c>
    </row>
    <row r="6" spans="2:13" s="82" customFormat="1" x14ac:dyDescent="0.25">
      <c r="B6" s="83">
        <v>2</v>
      </c>
      <c r="C6" s="32" t="s">
        <v>145</v>
      </c>
      <c r="D6" s="84" t="s">
        <v>53</v>
      </c>
      <c r="E6" s="84">
        <v>3459050</v>
      </c>
      <c r="F6" s="85" t="s">
        <v>157</v>
      </c>
      <c r="G6" s="85">
        <v>33000</v>
      </c>
      <c r="H6" s="86">
        <v>33000</v>
      </c>
      <c r="I6" s="32" t="s">
        <v>158</v>
      </c>
      <c r="J6" s="32" t="s">
        <v>159</v>
      </c>
      <c r="K6" s="32">
        <v>21021</v>
      </c>
      <c r="L6" s="32" t="s">
        <v>130</v>
      </c>
      <c r="M6" s="87" t="s">
        <v>130</v>
      </c>
    </row>
    <row r="7" spans="2:13" s="82" customFormat="1" ht="14.25" customHeight="1" x14ac:dyDescent="0.25">
      <c r="B7" s="83">
        <v>3</v>
      </c>
      <c r="C7" s="32" t="s">
        <v>145</v>
      </c>
      <c r="D7" s="84" t="s">
        <v>53</v>
      </c>
      <c r="E7" s="84">
        <v>3459049</v>
      </c>
      <c r="F7" s="85" t="s">
        <v>160</v>
      </c>
      <c r="G7" s="85">
        <v>33000</v>
      </c>
      <c r="H7" s="86">
        <v>33000</v>
      </c>
      <c r="I7" s="32" t="s">
        <v>132</v>
      </c>
      <c r="J7" s="32" t="s">
        <v>159</v>
      </c>
      <c r="K7" s="32">
        <v>21020</v>
      </c>
      <c r="L7" s="32" t="s">
        <v>130</v>
      </c>
      <c r="M7" s="87" t="s">
        <v>130</v>
      </c>
    </row>
    <row r="8" spans="2:13" s="82" customFormat="1" ht="18" customHeight="1" x14ac:dyDescent="0.25">
      <c r="B8" s="83">
        <v>4</v>
      </c>
      <c r="C8" s="32" t="s">
        <v>161</v>
      </c>
      <c r="D8" s="84" t="s">
        <v>53</v>
      </c>
      <c r="E8" s="84">
        <v>3459015</v>
      </c>
      <c r="F8" s="85" t="s">
        <v>162</v>
      </c>
      <c r="G8" s="85">
        <v>33000</v>
      </c>
      <c r="H8" s="86">
        <v>33000</v>
      </c>
      <c r="I8" s="32" t="s">
        <v>163</v>
      </c>
      <c r="J8" s="32" t="s">
        <v>164</v>
      </c>
      <c r="K8" s="32">
        <v>21034</v>
      </c>
      <c r="L8" s="32" t="s">
        <v>165</v>
      </c>
      <c r="M8" s="87" t="s">
        <v>165</v>
      </c>
    </row>
    <row r="9" spans="2:13" s="82" customFormat="1" ht="18" customHeight="1" x14ac:dyDescent="0.25">
      <c r="B9" s="83">
        <v>5</v>
      </c>
      <c r="C9" s="32" t="s">
        <v>167</v>
      </c>
      <c r="D9" s="84" t="s">
        <v>53</v>
      </c>
      <c r="E9" s="84">
        <v>3459137</v>
      </c>
      <c r="F9" s="85" t="s">
        <v>168</v>
      </c>
      <c r="G9" s="85">
        <v>33000</v>
      </c>
      <c r="H9" s="86">
        <v>33000</v>
      </c>
      <c r="I9" s="32" t="s">
        <v>119</v>
      </c>
      <c r="J9" s="32">
        <v>8062192617</v>
      </c>
      <c r="K9" s="32">
        <v>21044</v>
      </c>
      <c r="L9" s="32" t="s">
        <v>96</v>
      </c>
      <c r="M9" s="87" t="s">
        <v>96</v>
      </c>
    </row>
    <row r="10" spans="2:13" s="82" customFormat="1" ht="18" customHeight="1" x14ac:dyDescent="0.25">
      <c r="B10" s="83">
        <v>6</v>
      </c>
      <c r="C10" s="32" t="s">
        <v>167</v>
      </c>
      <c r="D10" s="84" t="s">
        <v>53</v>
      </c>
      <c r="E10" s="84">
        <v>3459136</v>
      </c>
      <c r="F10" s="85" t="s">
        <v>168</v>
      </c>
      <c r="G10" s="85">
        <v>33000</v>
      </c>
      <c r="H10" s="86">
        <v>33000</v>
      </c>
      <c r="I10" s="32" t="s">
        <v>119</v>
      </c>
      <c r="J10" s="32">
        <v>8062192617</v>
      </c>
      <c r="K10" s="32">
        <v>21045</v>
      </c>
      <c r="L10" s="32" t="s">
        <v>96</v>
      </c>
      <c r="M10" s="87" t="s">
        <v>96</v>
      </c>
    </row>
    <row r="11" spans="2:13" s="82" customFormat="1" ht="18" customHeight="1" x14ac:dyDescent="0.25">
      <c r="B11" s="83">
        <v>7</v>
      </c>
      <c r="C11" s="32" t="s">
        <v>169</v>
      </c>
      <c r="D11" s="84" t="s">
        <v>53</v>
      </c>
      <c r="E11" s="84">
        <v>3459138</v>
      </c>
      <c r="F11" s="85" t="s">
        <v>170</v>
      </c>
      <c r="G11" s="85">
        <v>33000</v>
      </c>
      <c r="H11" s="86">
        <v>33000</v>
      </c>
      <c r="I11" s="32" t="s">
        <v>171</v>
      </c>
      <c r="J11" s="32">
        <v>7035356536</v>
      </c>
      <c r="K11" s="32">
        <v>21053</v>
      </c>
      <c r="L11" s="32" t="s">
        <v>97</v>
      </c>
      <c r="M11" s="87" t="s">
        <v>97</v>
      </c>
    </row>
    <row r="12" spans="2:13" s="82" customFormat="1" ht="18" customHeight="1" x14ac:dyDescent="0.25">
      <c r="B12" s="83">
        <v>8</v>
      </c>
      <c r="C12" s="32" t="s">
        <v>169</v>
      </c>
      <c r="D12" s="84" t="s">
        <v>53</v>
      </c>
      <c r="E12" s="84">
        <v>3459139</v>
      </c>
      <c r="F12" s="85" t="s">
        <v>170</v>
      </c>
      <c r="G12" s="85">
        <v>33000</v>
      </c>
      <c r="H12" s="86">
        <v>33000</v>
      </c>
      <c r="I12" s="32" t="s">
        <v>171</v>
      </c>
      <c r="J12" s="32">
        <v>7035356536</v>
      </c>
      <c r="K12" s="32">
        <v>20152</v>
      </c>
      <c r="L12" s="32" t="s">
        <v>97</v>
      </c>
      <c r="M12" s="87" t="s">
        <v>97</v>
      </c>
    </row>
    <row r="13" spans="2:13" s="82" customFormat="1" ht="18" customHeight="1" thickBot="1" x14ac:dyDescent="0.3">
      <c r="B13" s="94">
        <v>9</v>
      </c>
      <c r="C13" s="95" t="s">
        <v>117</v>
      </c>
      <c r="D13" s="96" t="s">
        <v>53</v>
      </c>
      <c r="E13" s="96">
        <v>3458964</v>
      </c>
      <c r="F13" s="97"/>
      <c r="G13" s="97">
        <v>33000</v>
      </c>
      <c r="H13" s="98">
        <v>33000</v>
      </c>
      <c r="I13" s="95" t="s">
        <v>119</v>
      </c>
      <c r="J13" s="95">
        <v>8036038292</v>
      </c>
      <c r="K13" s="95">
        <v>31046</v>
      </c>
      <c r="L13" s="95" t="s">
        <v>29</v>
      </c>
      <c r="M13" s="99" t="s">
        <v>29</v>
      </c>
    </row>
    <row r="14" spans="2:13" x14ac:dyDescent="0.25">
      <c r="B14" s="45"/>
      <c r="C14" s="271" t="s">
        <v>172</v>
      </c>
      <c r="D14" s="272"/>
      <c r="E14" s="273"/>
      <c r="F14" s="45" t="s">
        <v>152</v>
      </c>
      <c r="G14" s="177"/>
      <c r="H14" s="49">
        <f>SUM(H5:H13)</f>
        <v>297000</v>
      </c>
      <c r="I14" s="50"/>
      <c r="J14" s="51"/>
      <c r="K14" s="52"/>
      <c r="L14" s="52"/>
      <c r="M14" s="51"/>
    </row>
    <row r="15" spans="2:13" x14ac:dyDescent="0.25">
      <c r="B15" s="1"/>
      <c r="C15" s="2"/>
      <c r="D15" s="269" t="s">
        <v>14</v>
      </c>
      <c r="E15" s="270"/>
      <c r="F15" s="4"/>
      <c r="G15" s="11"/>
      <c r="H15" s="3"/>
      <c r="I15" s="2" t="s">
        <v>15</v>
      </c>
      <c r="J15" s="2" t="s">
        <v>16</v>
      </c>
      <c r="K15" s="22">
        <f>H4-H14</f>
        <v>11398246</v>
      </c>
      <c r="L15" s="2"/>
      <c r="M15" s="12"/>
    </row>
    <row r="16" spans="2:13" x14ac:dyDescent="0.25">
      <c r="B16" s="13"/>
      <c r="C16" s="13"/>
      <c r="D16" s="13"/>
      <c r="E16" s="13"/>
      <c r="F16" s="14" t="s">
        <v>17</v>
      </c>
      <c r="G16" s="15"/>
      <c r="H16" s="13"/>
      <c r="I16" s="13"/>
      <c r="J16" s="13"/>
      <c r="K16" s="16"/>
      <c r="L16" s="16"/>
      <c r="M16" s="13"/>
    </row>
    <row r="17" spans="2:13" x14ac:dyDescent="0.25">
      <c r="B17" s="13" t="s">
        <v>18</v>
      </c>
      <c r="C17" s="13"/>
      <c r="D17" s="13"/>
      <c r="E17" s="13"/>
      <c r="F17" s="13"/>
      <c r="G17" s="13"/>
      <c r="H17" s="17"/>
      <c r="I17" s="13"/>
      <c r="J17" s="13"/>
      <c r="K17" s="13" t="s">
        <v>19</v>
      </c>
      <c r="L17" s="17"/>
      <c r="M17" s="13"/>
    </row>
    <row r="18" spans="2:13" x14ac:dyDescent="0.25">
      <c r="B18" s="13" t="s">
        <v>20</v>
      </c>
      <c r="C18" s="13"/>
      <c r="D18" s="13"/>
      <c r="E18" s="13"/>
      <c r="F18" s="13"/>
      <c r="G18" s="13"/>
      <c r="H18" s="17"/>
      <c r="I18" s="13"/>
      <c r="J18" s="13"/>
      <c r="K18" s="13" t="s">
        <v>20</v>
      </c>
      <c r="L18" s="17"/>
      <c r="M18" s="13"/>
    </row>
    <row r="19" spans="2:13" x14ac:dyDescent="0.25">
      <c r="B19" s="13" t="s">
        <v>21</v>
      </c>
      <c r="C19" s="13"/>
      <c r="D19" s="13"/>
      <c r="E19" s="13"/>
      <c r="F19" s="13"/>
      <c r="G19" s="13"/>
      <c r="H19" s="17"/>
      <c r="I19" s="13"/>
      <c r="J19" s="13"/>
      <c r="K19" s="13" t="s">
        <v>22</v>
      </c>
      <c r="L19" s="17"/>
      <c r="M19" s="13"/>
    </row>
    <row r="20" spans="2:13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</sheetData>
  <mergeCells count="4">
    <mergeCell ref="B2:M2"/>
    <mergeCell ref="D4:E4"/>
    <mergeCell ref="D15:E15"/>
    <mergeCell ref="C14:E14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5"/>
  <sheetViews>
    <sheetView workbookViewId="0">
      <selection activeCell="J8" sqref="J8"/>
    </sheetView>
  </sheetViews>
  <sheetFormatPr defaultRowHeight="15" x14ac:dyDescent="0.25"/>
  <cols>
    <col min="2" max="2" width="4.85546875" style="61" customWidth="1"/>
    <col min="3" max="3" width="14.5703125" customWidth="1"/>
    <col min="4" max="4" width="7.85546875" customWidth="1"/>
    <col min="5" max="5" width="10.570312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2" spans="2:13" ht="21" x14ac:dyDescent="0.35">
      <c r="B2" s="274" t="s">
        <v>173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2:13" ht="45" x14ac:dyDescent="0.25">
      <c r="B3" s="174" t="s">
        <v>0</v>
      </c>
      <c r="C3" s="2" t="s">
        <v>1</v>
      </c>
      <c r="D3" s="2" t="s">
        <v>2</v>
      </c>
      <c r="E3" s="1" t="s">
        <v>3</v>
      </c>
      <c r="F3" s="1" t="s">
        <v>4</v>
      </c>
      <c r="G3" s="275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2:13" x14ac:dyDescent="0.25">
      <c r="B4" s="174"/>
      <c r="C4" s="2"/>
      <c r="D4" s="269" t="s">
        <v>12</v>
      </c>
      <c r="E4" s="269"/>
      <c r="F4" s="23"/>
      <c r="G4" s="275"/>
      <c r="H4" s="3">
        <v>11398246</v>
      </c>
      <c r="I4" s="2"/>
      <c r="J4" s="2"/>
      <c r="K4" s="2"/>
      <c r="L4" s="2"/>
      <c r="M4" s="2"/>
    </row>
    <row r="5" spans="2:13" s="82" customFormat="1" ht="15.75" customHeight="1" x14ac:dyDescent="0.25">
      <c r="B5" s="182">
        <v>1</v>
      </c>
      <c r="C5" s="12" t="s">
        <v>174</v>
      </c>
      <c r="D5" s="84" t="s">
        <v>53</v>
      </c>
      <c r="E5" s="84">
        <v>3459164</v>
      </c>
      <c r="F5" s="85" t="s">
        <v>175</v>
      </c>
      <c r="G5" s="85">
        <v>33000</v>
      </c>
      <c r="H5" s="86">
        <v>33000</v>
      </c>
      <c r="I5" s="32" t="s">
        <v>176</v>
      </c>
      <c r="J5" s="32" t="s">
        <v>177</v>
      </c>
      <c r="K5" s="32">
        <v>21069</v>
      </c>
      <c r="L5" s="32" t="s">
        <v>178</v>
      </c>
      <c r="M5" s="32" t="s">
        <v>178</v>
      </c>
    </row>
    <row r="6" spans="2:13" s="82" customFormat="1" x14ac:dyDescent="0.25">
      <c r="B6" s="182">
        <v>2</v>
      </c>
      <c r="C6" s="32" t="s">
        <v>179</v>
      </c>
      <c r="D6" s="84" t="s">
        <v>53</v>
      </c>
      <c r="E6" s="84">
        <v>3458962</v>
      </c>
      <c r="F6" s="85" t="s">
        <v>180</v>
      </c>
      <c r="G6" s="85">
        <v>33000</v>
      </c>
      <c r="H6" s="86">
        <v>33000</v>
      </c>
      <c r="I6" s="32" t="s">
        <v>181</v>
      </c>
      <c r="J6" s="32" t="s">
        <v>129</v>
      </c>
      <c r="K6" s="32">
        <v>21077</v>
      </c>
      <c r="L6" s="32" t="s">
        <v>134</v>
      </c>
      <c r="M6" s="32" t="s">
        <v>135</v>
      </c>
    </row>
    <row r="7" spans="2:13" s="82" customFormat="1" ht="14.25" customHeight="1" x14ac:dyDescent="0.25">
      <c r="B7" s="182">
        <v>3</v>
      </c>
      <c r="C7" s="32" t="s">
        <v>182</v>
      </c>
      <c r="D7" s="84" t="s">
        <v>53</v>
      </c>
      <c r="E7" s="84">
        <v>3459157</v>
      </c>
      <c r="F7" s="85" t="s">
        <v>183</v>
      </c>
      <c r="G7" s="85">
        <v>33000</v>
      </c>
      <c r="H7" s="86">
        <v>33000</v>
      </c>
      <c r="I7" s="32" t="s">
        <v>187</v>
      </c>
      <c r="J7" s="32">
        <v>8073654083</v>
      </c>
      <c r="K7" s="32">
        <v>21095</v>
      </c>
      <c r="L7" s="32" t="s">
        <v>184</v>
      </c>
      <c r="M7" s="32" t="s">
        <v>57</v>
      </c>
    </row>
    <row r="8" spans="2:13" s="82" customFormat="1" ht="18" customHeight="1" x14ac:dyDescent="0.25">
      <c r="B8" s="182">
        <v>4</v>
      </c>
      <c r="C8" s="32" t="s">
        <v>188</v>
      </c>
      <c r="D8" s="84" t="s">
        <v>53</v>
      </c>
      <c r="E8" s="84">
        <v>3459012</v>
      </c>
      <c r="F8" s="85" t="s">
        <v>185</v>
      </c>
      <c r="G8" s="85">
        <v>33000</v>
      </c>
      <c r="H8" s="86">
        <v>33000</v>
      </c>
      <c r="I8" s="32" t="s">
        <v>189</v>
      </c>
      <c r="J8" s="82">
        <v>7017525678</v>
      </c>
      <c r="K8" s="32">
        <v>21097</v>
      </c>
      <c r="L8" s="32" t="s">
        <v>186</v>
      </c>
      <c r="M8" s="32" t="s">
        <v>186</v>
      </c>
    </row>
    <row r="9" spans="2:13" x14ac:dyDescent="0.25">
      <c r="B9" s="174"/>
      <c r="C9" s="5"/>
      <c r="D9" s="1" t="s">
        <v>42</v>
      </c>
      <c r="E9" s="6"/>
      <c r="F9" s="1" t="s">
        <v>152</v>
      </c>
      <c r="G9" s="7"/>
      <c r="H9" s="4">
        <f>SUM(H5:H8)</f>
        <v>132000</v>
      </c>
      <c r="I9" s="8"/>
      <c r="J9" s="9"/>
      <c r="K9" s="10"/>
      <c r="L9" s="10"/>
      <c r="M9" s="9"/>
    </row>
    <row r="10" spans="2:13" x14ac:dyDescent="0.25">
      <c r="B10" s="174"/>
      <c r="C10" s="2"/>
      <c r="D10" s="269" t="s">
        <v>14</v>
      </c>
      <c r="E10" s="270"/>
      <c r="F10" s="4"/>
      <c r="G10" s="11"/>
      <c r="H10" s="3"/>
      <c r="I10" s="2" t="s">
        <v>15</v>
      </c>
      <c r="J10" s="2" t="s">
        <v>16</v>
      </c>
      <c r="K10" s="23">
        <f>H4-H9</f>
        <v>11266246</v>
      </c>
      <c r="L10" s="2"/>
      <c r="M10" s="12"/>
    </row>
    <row r="11" spans="2:13" x14ac:dyDescent="0.25">
      <c r="B11" s="185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85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85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85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4">
    <mergeCell ref="B2:M2"/>
    <mergeCell ref="G3:G4"/>
    <mergeCell ref="D4:E4"/>
    <mergeCell ref="D10:E10"/>
  </mergeCells>
  <pageMargins left="0.7" right="0.7" top="0.75" bottom="0.75" header="0.3" footer="0.3"/>
  <pageSetup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opLeftCell="A16" workbookViewId="0">
      <selection activeCell="B3" sqref="B3:M3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21.75" thickBot="1" x14ac:dyDescent="0.3">
      <c r="B2" s="276" t="s">
        <v>191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8"/>
    </row>
    <row r="3" spans="2:13" s="6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81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x14ac:dyDescent="0.25">
      <c r="B4" s="45"/>
      <c r="C4" s="46"/>
      <c r="D4" s="279" t="s">
        <v>12</v>
      </c>
      <c r="E4" s="279"/>
      <c r="F4" s="63"/>
      <c r="G4" s="175"/>
      <c r="H4" s="64">
        <v>11266246</v>
      </c>
      <c r="I4" s="46"/>
      <c r="J4" s="46"/>
      <c r="K4" s="46"/>
      <c r="L4" s="46"/>
      <c r="M4" s="46"/>
    </row>
    <row r="5" spans="2:13" s="82" customFormat="1" x14ac:dyDescent="0.25">
      <c r="B5" s="12">
        <v>1</v>
      </c>
      <c r="C5" s="32" t="s">
        <v>190</v>
      </c>
      <c r="D5" s="84" t="s">
        <v>53</v>
      </c>
      <c r="E5" s="84">
        <v>3458967</v>
      </c>
      <c r="F5" s="85" t="s">
        <v>192</v>
      </c>
      <c r="G5" s="85">
        <v>33000</v>
      </c>
      <c r="H5" s="86">
        <v>33000</v>
      </c>
      <c r="I5" s="32" t="s">
        <v>193</v>
      </c>
      <c r="J5" s="32" t="s">
        <v>194</v>
      </c>
      <c r="K5" s="32">
        <v>21098</v>
      </c>
      <c r="L5" s="32" t="s">
        <v>195</v>
      </c>
      <c r="M5" s="32" t="s">
        <v>139</v>
      </c>
    </row>
    <row r="6" spans="2:13" s="82" customFormat="1" x14ac:dyDescent="0.25">
      <c r="B6" s="12">
        <v>2</v>
      </c>
      <c r="C6" s="32" t="s">
        <v>196</v>
      </c>
      <c r="D6" s="84" t="s">
        <v>53</v>
      </c>
      <c r="E6" s="84">
        <v>3459166</v>
      </c>
      <c r="F6" s="85" t="s">
        <v>197</v>
      </c>
      <c r="G6" s="85">
        <v>33000</v>
      </c>
      <c r="H6" s="86">
        <v>33000</v>
      </c>
      <c r="I6" s="32" t="s">
        <v>198</v>
      </c>
      <c r="J6" s="32" t="s">
        <v>199</v>
      </c>
      <c r="K6" s="32">
        <v>21099</v>
      </c>
      <c r="L6" s="32" t="s">
        <v>86</v>
      </c>
      <c r="M6" s="32" t="s">
        <v>87</v>
      </c>
    </row>
    <row r="7" spans="2:13" s="82" customFormat="1" ht="17.25" customHeight="1" x14ac:dyDescent="0.25">
      <c r="B7" s="12">
        <v>3</v>
      </c>
      <c r="C7" s="32" t="s">
        <v>196</v>
      </c>
      <c r="D7" s="84" t="s">
        <v>53</v>
      </c>
      <c r="E7" s="84">
        <v>3461122</v>
      </c>
      <c r="F7" s="85" t="s">
        <v>200</v>
      </c>
      <c r="G7" s="85">
        <v>33000</v>
      </c>
      <c r="H7" s="86">
        <v>33000</v>
      </c>
      <c r="I7" s="32" t="s">
        <v>201</v>
      </c>
      <c r="J7" s="32" t="s">
        <v>202</v>
      </c>
      <c r="K7" s="32">
        <v>21100</v>
      </c>
      <c r="L7" s="32" t="s">
        <v>86</v>
      </c>
      <c r="M7" s="32" t="s">
        <v>87</v>
      </c>
    </row>
    <row r="8" spans="2:13" s="82" customFormat="1" x14ac:dyDescent="0.25">
      <c r="B8" s="12">
        <v>4</v>
      </c>
      <c r="C8" s="32" t="s">
        <v>203</v>
      </c>
      <c r="D8" s="84" t="s">
        <v>53</v>
      </c>
      <c r="E8" s="84">
        <v>3459126</v>
      </c>
      <c r="F8" s="85" t="s">
        <v>204</v>
      </c>
      <c r="G8" s="85">
        <v>33000</v>
      </c>
      <c r="H8" s="86">
        <v>33000</v>
      </c>
      <c r="I8" s="32" t="s">
        <v>205</v>
      </c>
      <c r="J8" s="32" t="s">
        <v>206</v>
      </c>
      <c r="K8" s="32">
        <v>21105</v>
      </c>
      <c r="L8" s="32" t="s">
        <v>96</v>
      </c>
      <c r="M8" s="32" t="s">
        <v>97</v>
      </c>
    </row>
    <row r="9" spans="2:13" s="82" customFormat="1" x14ac:dyDescent="0.25">
      <c r="B9" s="12">
        <v>5</v>
      </c>
      <c r="C9" s="32" t="s">
        <v>182</v>
      </c>
      <c r="D9" s="84" t="s">
        <v>53</v>
      </c>
      <c r="E9" s="84">
        <v>3459165</v>
      </c>
      <c r="F9" s="85" t="s">
        <v>207</v>
      </c>
      <c r="G9" s="85">
        <v>33000</v>
      </c>
      <c r="H9" s="86">
        <v>33000</v>
      </c>
      <c r="I9" s="32" t="s">
        <v>208</v>
      </c>
      <c r="J9" s="32" t="s">
        <v>209</v>
      </c>
      <c r="K9" s="32">
        <v>21108</v>
      </c>
      <c r="L9" s="32" t="s">
        <v>49</v>
      </c>
      <c r="M9" s="32" t="s">
        <v>41</v>
      </c>
    </row>
    <row r="10" spans="2:13" s="82" customFormat="1" ht="16.5" customHeight="1" x14ac:dyDescent="0.25">
      <c r="B10" s="12">
        <v>6</v>
      </c>
      <c r="C10" s="32" t="s">
        <v>210</v>
      </c>
      <c r="D10" s="84" t="s">
        <v>53</v>
      </c>
      <c r="E10" s="84">
        <v>3459156</v>
      </c>
      <c r="F10" s="85" t="s">
        <v>211</v>
      </c>
      <c r="G10" s="85">
        <v>33000</v>
      </c>
      <c r="H10" s="86">
        <v>33000</v>
      </c>
      <c r="I10" s="32" t="s">
        <v>212</v>
      </c>
      <c r="J10" s="32" t="s">
        <v>213</v>
      </c>
      <c r="K10" s="32">
        <v>21109</v>
      </c>
      <c r="L10" s="32" t="s">
        <v>214</v>
      </c>
      <c r="M10" s="32" t="s">
        <v>215</v>
      </c>
    </row>
    <row r="11" spans="2:13" s="82" customFormat="1" x14ac:dyDescent="0.25">
      <c r="B11" s="12">
        <v>7</v>
      </c>
      <c r="C11" s="32" t="s">
        <v>216</v>
      </c>
      <c r="D11" s="84" t="s">
        <v>53</v>
      </c>
      <c r="E11" s="84">
        <v>3459145</v>
      </c>
      <c r="F11" s="85" t="s">
        <v>217</v>
      </c>
      <c r="G11" s="85">
        <v>33000</v>
      </c>
      <c r="H11" s="86">
        <v>33000</v>
      </c>
      <c r="I11" s="32" t="s">
        <v>218</v>
      </c>
      <c r="J11" s="32" t="s">
        <v>219</v>
      </c>
      <c r="K11" s="32">
        <v>21110</v>
      </c>
      <c r="L11" s="32" t="s">
        <v>195</v>
      </c>
      <c r="M11" s="32" t="s">
        <v>139</v>
      </c>
    </row>
    <row r="12" spans="2:13" s="82" customFormat="1" x14ac:dyDescent="0.25">
      <c r="B12" s="12">
        <v>8</v>
      </c>
      <c r="C12" s="32" t="s">
        <v>216</v>
      </c>
      <c r="D12" s="84" t="s">
        <v>53</v>
      </c>
      <c r="E12" s="84">
        <v>3459144</v>
      </c>
      <c r="F12" s="85" t="s">
        <v>220</v>
      </c>
      <c r="G12" s="85">
        <v>33000</v>
      </c>
      <c r="H12" s="86">
        <v>33000</v>
      </c>
      <c r="I12" s="32" t="s">
        <v>221</v>
      </c>
      <c r="J12" s="32" t="s">
        <v>219</v>
      </c>
      <c r="K12" s="32">
        <v>21111</v>
      </c>
      <c r="L12" s="32" t="s">
        <v>195</v>
      </c>
      <c r="M12" s="32" t="s">
        <v>139</v>
      </c>
    </row>
    <row r="13" spans="2:13" s="82" customFormat="1" x14ac:dyDescent="0.25">
      <c r="B13" s="12">
        <v>9</v>
      </c>
      <c r="C13" s="32" t="s">
        <v>222</v>
      </c>
      <c r="D13" s="84" t="s">
        <v>53</v>
      </c>
      <c r="E13" s="84">
        <v>3459120</v>
      </c>
      <c r="F13" s="85" t="s">
        <v>223</v>
      </c>
      <c r="G13" s="85">
        <v>33000</v>
      </c>
      <c r="H13" s="86">
        <v>33000</v>
      </c>
      <c r="I13" s="32" t="s">
        <v>176</v>
      </c>
      <c r="J13" s="32" t="s">
        <v>224</v>
      </c>
      <c r="K13" s="32">
        <v>21115</v>
      </c>
      <c r="L13" s="32" t="s">
        <v>70</v>
      </c>
      <c r="M13" s="32" t="s">
        <v>71</v>
      </c>
    </row>
    <row r="14" spans="2:13" s="82" customFormat="1" x14ac:dyDescent="0.25">
      <c r="B14" s="12">
        <v>10</v>
      </c>
      <c r="C14" s="32" t="s">
        <v>225</v>
      </c>
      <c r="D14" s="84" t="s">
        <v>53</v>
      </c>
      <c r="E14" s="84">
        <v>3459155</v>
      </c>
      <c r="F14" s="85" t="s">
        <v>226</v>
      </c>
      <c r="G14" s="85">
        <v>33000</v>
      </c>
      <c r="H14" s="86">
        <v>33000</v>
      </c>
      <c r="I14" s="32" t="s">
        <v>227</v>
      </c>
      <c r="J14" s="32" t="s">
        <v>228</v>
      </c>
      <c r="K14" s="32">
        <v>21119</v>
      </c>
      <c r="L14" s="32" t="s">
        <v>229</v>
      </c>
      <c r="M14" s="32" t="s">
        <v>97</v>
      </c>
    </row>
    <row r="15" spans="2:13" s="82" customFormat="1" x14ac:dyDescent="0.25">
      <c r="B15" s="12">
        <v>11</v>
      </c>
      <c r="C15" s="32" t="s">
        <v>128</v>
      </c>
      <c r="D15" s="84" t="s">
        <v>53</v>
      </c>
      <c r="E15" s="84">
        <v>3458952</v>
      </c>
      <c r="F15" s="85" t="s">
        <v>230</v>
      </c>
      <c r="G15" s="85">
        <v>33000</v>
      </c>
      <c r="H15" s="86">
        <v>33000</v>
      </c>
      <c r="I15" s="32" t="s">
        <v>231</v>
      </c>
      <c r="J15" s="32" t="s">
        <v>232</v>
      </c>
      <c r="K15" s="32">
        <v>21125</v>
      </c>
      <c r="L15" s="32" t="s">
        <v>102</v>
      </c>
      <c r="M15" s="32" t="s">
        <v>233</v>
      </c>
    </row>
    <row r="16" spans="2:13" s="82" customFormat="1" x14ac:dyDescent="0.25">
      <c r="B16" s="12">
        <v>12</v>
      </c>
      <c r="C16" s="32" t="s">
        <v>234</v>
      </c>
      <c r="D16" s="84" t="s">
        <v>53</v>
      </c>
      <c r="E16" s="84">
        <v>3459143</v>
      </c>
      <c r="F16" s="85" t="s">
        <v>235</v>
      </c>
      <c r="G16" s="85">
        <v>33000</v>
      </c>
      <c r="H16" s="86">
        <v>33000</v>
      </c>
      <c r="I16" s="32" t="s">
        <v>236</v>
      </c>
      <c r="J16" s="32" t="s">
        <v>101</v>
      </c>
      <c r="K16" s="32">
        <v>21122</v>
      </c>
      <c r="L16" s="32" t="s">
        <v>102</v>
      </c>
      <c r="M16" s="32" t="s">
        <v>233</v>
      </c>
    </row>
    <row r="17" spans="2:13" s="82" customFormat="1" x14ac:dyDescent="0.25">
      <c r="B17" s="12">
        <v>13</v>
      </c>
      <c r="C17" s="32" t="s">
        <v>237</v>
      </c>
      <c r="D17" s="84" t="s">
        <v>53</v>
      </c>
      <c r="E17" s="84">
        <v>3459103</v>
      </c>
      <c r="F17" s="85" t="s">
        <v>238</v>
      </c>
      <c r="G17" s="85">
        <v>33000</v>
      </c>
      <c r="H17" s="86">
        <v>33000</v>
      </c>
      <c r="I17" s="32" t="s">
        <v>239</v>
      </c>
      <c r="J17" s="32" t="s">
        <v>101</v>
      </c>
      <c r="K17" s="32">
        <v>21114</v>
      </c>
      <c r="L17" s="32" t="s">
        <v>102</v>
      </c>
      <c r="M17" s="32" t="s">
        <v>233</v>
      </c>
    </row>
    <row r="18" spans="2:13" s="82" customFormat="1" x14ac:dyDescent="0.25">
      <c r="B18" s="12">
        <v>14</v>
      </c>
      <c r="C18" s="32" t="s">
        <v>240</v>
      </c>
      <c r="D18" s="84" t="s">
        <v>53</v>
      </c>
      <c r="E18" s="84">
        <v>349109</v>
      </c>
      <c r="F18" s="85" t="s">
        <v>241</v>
      </c>
      <c r="G18" s="85">
        <v>33000</v>
      </c>
      <c r="H18" s="86">
        <v>33000</v>
      </c>
      <c r="I18" s="32" t="s">
        <v>242</v>
      </c>
      <c r="J18" s="32" t="s">
        <v>243</v>
      </c>
      <c r="K18" s="32">
        <v>21131</v>
      </c>
      <c r="L18" s="32" t="s">
        <v>130</v>
      </c>
      <c r="M18" s="32" t="s">
        <v>130</v>
      </c>
    </row>
    <row r="19" spans="2:13" s="82" customFormat="1" x14ac:dyDescent="0.25">
      <c r="B19" s="12">
        <v>15</v>
      </c>
      <c r="C19" s="32" t="s">
        <v>244</v>
      </c>
      <c r="D19" s="84" t="s">
        <v>53</v>
      </c>
      <c r="E19" s="84">
        <v>3459187</v>
      </c>
      <c r="F19" s="85" t="s">
        <v>245</v>
      </c>
      <c r="G19" s="85">
        <v>33000</v>
      </c>
      <c r="H19" s="86">
        <v>33000</v>
      </c>
      <c r="I19" s="32" t="s">
        <v>246</v>
      </c>
      <c r="J19" s="32" t="s">
        <v>247</v>
      </c>
      <c r="K19" s="32">
        <v>21129</v>
      </c>
      <c r="L19" s="32" t="s">
        <v>248</v>
      </c>
      <c r="M19" s="32" t="s">
        <v>41</v>
      </c>
    </row>
    <row r="20" spans="2:13" s="82" customFormat="1" x14ac:dyDescent="0.25">
      <c r="B20" s="12">
        <v>16</v>
      </c>
      <c r="C20" s="32" t="s">
        <v>222</v>
      </c>
      <c r="D20" s="84" t="s">
        <v>53</v>
      </c>
      <c r="E20" s="84">
        <v>3459135</v>
      </c>
      <c r="F20" s="85" t="s">
        <v>249</v>
      </c>
      <c r="G20" s="85">
        <v>33000</v>
      </c>
      <c r="H20" s="86">
        <v>33000</v>
      </c>
      <c r="I20" s="32" t="s">
        <v>250</v>
      </c>
      <c r="J20" s="32" t="s">
        <v>251</v>
      </c>
      <c r="K20" s="32">
        <v>21130</v>
      </c>
      <c r="L20" s="32" t="s">
        <v>252</v>
      </c>
      <c r="M20" s="32" t="s">
        <v>252</v>
      </c>
    </row>
    <row r="21" spans="2:13" s="82" customFormat="1" x14ac:dyDescent="0.25">
      <c r="B21" s="12">
        <v>17</v>
      </c>
      <c r="C21" s="32" t="s">
        <v>253</v>
      </c>
      <c r="D21" s="84" t="s">
        <v>53</v>
      </c>
      <c r="E21" s="84">
        <v>3459114</v>
      </c>
      <c r="F21" s="85" t="s">
        <v>254</v>
      </c>
      <c r="G21" s="85">
        <v>33000</v>
      </c>
      <c r="H21" s="86">
        <v>33000</v>
      </c>
      <c r="I21" s="32" t="s">
        <v>253</v>
      </c>
      <c r="J21" s="32" t="s">
        <v>251</v>
      </c>
      <c r="K21" s="32">
        <v>21128</v>
      </c>
      <c r="L21" s="32" t="s">
        <v>252</v>
      </c>
      <c r="M21" s="32" t="s">
        <v>252</v>
      </c>
    </row>
    <row r="22" spans="2:13" s="82" customFormat="1" x14ac:dyDescent="0.25">
      <c r="B22" s="12">
        <v>18</v>
      </c>
      <c r="C22" s="32" t="s">
        <v>255</v>
      </c>
      <c r="D22" s="84" t="s">
        <v>53</v>
      </c>
      <c r="E22" s="84">
        <v>3459107</v>
      </c>
      <c r="F22" s="85" t="s">
        <v>256</v>
      </c>
      <c r="G22" s="85">
        <v>33000</v>
      </c>
      <c r="H22" s="86">
        <v>33000</v>
      </c>
      <c r="I22" s="32" t="s">
        <v>257</v>
      </c>
      <c r="J22" s="32" t="s">
        <v>258</v>
      </c>
      <c r="K22" s="32">
        <v>21123</v>
      </c>
      <c r="L22" s="32" t="s">
        <v>130</v>
      </c>
      <c r="M22" s="32" t="s">
        <v>130</v>
      </c>
    </row>
    <row r="23" spans="2:13" s="82" customFormat="1" x14ac:dyDescent="0.25">
      <c r="B23" s="12">
        <v>19</v>
      </c>
      <c r="C23" s="32" t="s">
        <v>237</v>
      </c>
      <c r="D23" s="84" t="s">
        <v>53</v>
      </c>
      <c r="E23" s="84">
        <v>3459104</v>
      </c>
      <c r="F23" s="85" t="s">
        <v>259</v>
      </c>
      <c r="G23" s="85">
        <v>33000</v>
      </c>
      <c r="H23" s="86">
        <v>33000</v>
      </c>
      <c r="I23" s="32" t="s">
        <v>260</v>
      </c>
      <c r="J23" s="32" t="s">
        <v>261</v>
      </c>
      <c r="K23" s="32">
        <v>21134</v>
      </c>
      <c r="L23" s="32" t="s">
        <v>49</v>
      </c>
      <c r="M23" s="32" t="s">
        <v>41</v>
      </c>
    </row>
    <row r="24" spans="2:13" s="82" customFormat="1" x14ac:dyDescent="0.25">
      <c r="B24" s="12">
        <v>20</v>
      </c>
      <c r="C24" s="32" t="s">
        <v>188</v>
      </c>
      <c r="D24" s="84" t="s">
        <v>53</v>
      </c>
      <c r="E24" s="84">
        <v>3459119</v>
      </c>
      <c r="F24" s="85" t="s">
        <v>262</v>
      </c>
      <c r="G24" s="85">
        <v>33000</v>
      </c>
      <c r="H24" s="86">
        <v>33000</v>
      </c>
      <c r="I24" s="32" t="s">
        <v>263</v>
      </c>
      <c r="J24" s="32" t="s">
        <v>264</v>
      </c>
      <c r="K24" s="32">
        <v>21135</v>
      </c>
      <c r="L24" s="32" t="s">
        <v>130</v>
      </c>
      <c r="M24" s="32" t="s">
        <v>130</v>
      </c>
    </row>
    <row r="25" spans="2:13" s="82" customFormat="1" ht="15.75" customHeight="1" x14ac:dyDescent="0.25">
      <c r="B25" s="12">
        <v>21</v>
      </c>
      <c r="C25" s="12" t="s">
        <v>188</v>
      </c>
      <c r="D25" s="84" t="s">
        <v>53</v>
      </c>
      <c r="E25" s="84">
        <v>3459118</v>
      </c>
      <c r="F25" s="85" t="s">
        <v>265</v>
      </c>
      <c r="G25" s="85">
        <v>33000</v>
      </c>
      <c r="H25" s="86">
        <v>33000</v>
      </c>
      <c r="I25" s="32" t="s">
        <v>132</v>
      </c>
      <c r="J25" s="32" t="s">
        <v>264</v>
      </c>
      <c r="K25" s="32">
        <v>21135</v>
      </c>
      <c r="L25" s="32" t="s">
        <v>130</v>
      </c>
      <c r="M25" s="32" t="s">
        <v>130</v>
      </c>
    </row>
    <row r="26" spans="2:13" s="82" customFormat="1" x14ac:dyDescent="0.25">
      <c r="B26" s="12">
        <v>22</v>
      </c>
      <c r="C26" s="32" t="s">
        <v>120</v>
      </c>
      <c r="D26" s="84" t="s">
        <v>53</v>
      </c>
      <c r="E26" s="84">
        <v>3459037</v>
      </c>
      <c r="F26" s="85" t="s">
        <v>266</v>
      </c>
      <c r="G26" s="85">
        <v>33000</v>
      </c>
      <c r="H26" s="86">
        <v>33000</v>
      </c>
      <c r="I26" s="32" t="s">
        <v>267</v>
      </c>
      <c r="J26" s="32" t="s">
        <v>268</v>
      </c>
      <c r="K26" s="32">
        <v>21137</v>
      </c>
      <c r="L26" s="32" t="s">
        <v>269</v>
      </c>
      <c r="M26" s="32" t="s">
        <v>270</v>
      </c>
    </row>
    <row r="27" spans="2:13" s="82" customFormat="1" ht="14.25" customHeight="1" x14ac:dyDescent="0.25">
      <c r="B27" s="12">
        <v>23</v>
      </c>
      <c r="C27" s="32" t="s">
        <v>244</v>
      </c>
      <c r="D27" s="84" t="s">
        <v>53</v>
      </c>
      <c r="E27" s="84">
        <v>3458969</v>
      </c>
      <c r="F27" s="85" t="s">
        <v>93</v>
      </c>
      <c r="G27" s="85">
        <v>33000</v>
      </c>
      <c r="H27" s="86">
        <v>33000</v>
      </c>
      <c r="I27" s="32" t="s">
        <v>271</v>
      </c>
      <c r="J27" s="32" t="s">
        <v>272</v>
      </c>
      <c r="K27" s="32">
        <v>21141</v>
      </c>
      <c r="L27" s="32" t="s">
        <v>273</v>
      </c>
      <c r="M27" s="32" t="s">
        <v>97</v>
      </c>
    </row>
    <row r="28" spans="2:13" s="82" customFormat="1" ht="14.25" customHeight="1" x14ac:dyDescent="0.25">
      <c r="B28" s="12">
        <v>24</v>
      </c>
      <c r="C28" s="32" t="s">
        <v>190</v>
      </c>
      <c r="D28" s="84" t="s">
        <v>53</v>
      </c>
      <c r="E28" s="84">
        <v>3458966</v>
      </c>
      <c r="F28" s="85" t="s">
        <v>274</v>
      </c>
      <c r="G28" s="85">
        <v>33000</v>
      </c>
      <c r="H28" s="86">
        <v>33000</v>
      </c>
      <c r="I28" s="32" t="s">
        <v>275</v>
      </c>
      <c r="J28" s="32" t="s">
        <v>276</v>
      </c>
      <c r="K28" s="32">
        <v>21143</v>
      </c>
      <c r="L28" s="32" t="s">
        <v>195</v>
      </c>
      <c r="M28" s="32" t="s">
        <v>139</v>
      </c>
    </row>
    <row r="29" spans="2:13" s="82" customFormat="1" ht="14.25" customHeight="1" x14ac:dyDescent="0.25">
      <c r="B29" s="12">
        <v>25</v>
      </c>
      <c r="C29" s="32" t="s">
        <v>240</v>
      </c>
      <c r="D29" s="84" t="s">
        <v>53</v>
      </c>
      <c r="E29" s="84">
        <v>3459108</v>
      </c>
      <c r="F29" s="85" t="s">
        <v>277</v>
      </c>
      <c r="G29" s="85">
        <v>33000</v>
      </c>
      <c r="H29" s="86">
        <v>33000</v>
      </c>
      <c r="I29" s="32" t="s">
        <v>242</v>
      </c>
      <c r="J29" s="32" t="s">
        <v>243</v>
      </c>
      <c r="K29" s="32">
        <v>21116</v>
      </c>
      <c r="L29" s="32" t="s">
        <v>130</v>
      </c>
      <c r="M29" s="32" t="s">
        <v>130</v>
      </c>
    </row>
    <row r="30" spans="2:13" x14ac:dyDescent="0.25">
      <c r="B30" s="1"/>
      <c r="C30" s="5"/>
      <c r="D30" s="1" t="s">
        <v>278</v>
      </c>
      <c r="E30" s="6"/>
      <c r="F30" s="1" t="s">
        <v>152</v>
      </c>
      <c r="G30" s="7"/>
      <c r="H30" s="4">
        <f>SUM(H5:H29)</f>
        <v>825000</v>
      </c>
      <c r="I30" s="8"/>
      <c r="J30" s="9"/>
      <c r="K30" s="10"/>
      <c r="L30" s="10"/>
      <c r="M30" s="9"/>
    </row>
    <row r="31" spans="2:13" x14ac:dyDescent="0.25">
      <c r="B31" s="1"/>
      <c r="C31" s="2"/>
      <c r="D31" s="269" t="s">
        <v>14</v>
      </c>
      <c r="E31" s="270"/>
      <c r="F31" s="4"/>
      <c r="G31" s="11"/>
      <c r="H31" s="3"/>
      <c r="I31" s="2" t="s">
        <v>15</v>
      </c>
      <c r="J31" s="2" t="s">
        <v>16</v>
      </c>
      <c r="K31" s="24">
        <f>H4-H30</f>
        <v>10441246</v>
      </c>
      <c r="L31" s="2"/>
      <c r="M31" s="12"/>
    </row>
    <row r="32" spans="2:13" x14ac:dyDescent="0.25">
      <c r="B32" s="13"/>
      <c r="C32" s="13"/>
      <c r="D32" s="13"/>
      <c r="E32" s="13"/>
      <c r="F32" s="14" t="s">
        <v>17</v>
      </c>
      <c r="G32" s="15"/>
      <c r="H32" s="13"/>
      <c r="I32" s="13"/>
      <c r="J32" s="13"/>
      <c r="K32" s="16"/>
      <c r="L32" s="16"/>
      <c r="M32" s="13"/>
    </row>
    <row r="33" spans="2:13" x14ac:dyDescent="0.25">
      <c r="B33" s="13" t="s">
        <v>18</v>
      </c>
      <c r="C33" s="13"/>
      <c r="D33" s="13"/>
      <c r="E33" s="13"/>
      <c r="F33" s="13"/>
      <c r="G33" s="13"/>
      <c r="H33" s="17"/>
      <c r="I33" s="13"/>
      <c r="J33" s="13"/>
      <c r="K33" s="13" t="s">
        <v>19</v>
      </c>
      <c r="L33" s="17"/>
      <c r="M33" s="13"/>
    </row>
    <row r="34" spans="2:13" x14ac:dyDescent="0.25">
      <c r="B34" s="13" t="s">
        <v>20</v>
      </c>
      <c r="C34" s="13"/>
      <c r="D34" s="13"/>
      <c r="E34" s="13"/>
      <c r="F34" s="13"/>
      <c r="G34" s="13"/>
      <c r="H34" s="17"/>
      <c r="I34" s="13"/>
      <c r="J34" s="13"/>
      <c r="K34" s="13" t="s">
        <v>20</v>
      </c>
      <c r="L34" s="17"/>
      <c r="M34" s="13"/>
    </row>
    <row r="35" spans="2:13" x14ac:dyDescent="0.25">
      <c r="B35" s="13" t="s">
        <v>21</v>
      </c>
      <c r="C35" s="13"/>
      <c r="D35" s="13"/>
      <c r="E35" s="13"/>
      <c r="F35" s="13"/>
      <c r="G35" s="13"/>
      <c r="H35" s="17"/>
      <c r="I35" s="13"/>
      <c r="J35" s="13"/>
      <c r="K35" s="13" t="s">
        <v>22</v>
      </c>
      <c r="L35" s="17"/>
      <c r="M35" s="13"/>
    </row>
    <row r="36" spans="2:13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3">
    <mergeCell ref="B2:M2"/>
    <mergeCell ref="D4:E4"/>
    <mergeCell ref="D31:E31"/>
  </mergeCells>
  <pageMargins left="0.7" right="0.7" top="0.75" bottom="0.75" header="0.3" footer="0.3"/>
  <pageSetup scale="98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"/>
  <sheetViews>
    <sheetView workbookViewId="0">
      <selection activeCell="C3" sqref="C3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21.75" thickBot="1" x14ac:dyDescent="0.4">
      <c r="B2" s="265" t="s">
        <v>279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</row>
    <row r="3" spans="2:13" s="6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81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0"/>
      <c r="C4" s="123"/>
      <c r="D4" s="268" t="s">
        <v>12</v>
      </c>
      <c r="E4" s="268"/>
      <c r="F4" s="124"/>
      <c r="G4" s="134"/>
      <c r="H4" s="126">
        <v>10441246</v>
      </c>
      <c r="I4" s="123"/>
      <c r="J4" s="123"/>
      <c r="K4" s="123"/>
      <c r="L4" s="123"/>
      <c r="M4" s="127"/>
    </row>
    <row r="5" spans="2:13" s="82" customFormat="1" x14ac:dyDescent="0.25">
      <c r="B5" s="88">
        <v>1</v>
      </c>
      <c r="C5" s="89" t="s">
        <v>188</v>
      </c>
      <c r="D5" s="90" t="s">
        <v>53</v>
      </c>
      <c r="E5" s="90">
        <v>3459122</v>
      </c>
      <c r="F5" s="91" t="s">
        <v>280</v>
      </c>
      <c r="G5" s="91">
        <v>33000</v>
      </c>
      <c r="H5" s="92">
        <v>33000</v>
      </c>
      <c r="I5" s="89" t="s">
        <v>281</v>
      </c>
      <c r="J5" s="89" t="s">
        <v>282</v>
      </c>
      <c r="K5" s="89">
        <v>21144</v>
      </c>
      <c r="L5" s="89" t="s">
        <v>49</v>
      </c>
      <c r="M5" s="93" t="s">
        <v>41</v>
      </c>
    </row>
    <row r="6" spans="2:13" s="82" customFormat="1" x14ac:dyDescent="0.25">
      <c r="B6" s="83">
        <v>2</v>
      </c>
      <c r="C6" s="32" t="s">
        <v>120</v>
      </c>
      <c r="D6" s="84" t="s">
        <v>53</v>
      </c>
      <c r="E6" s="84">
        <v>349038</v>
      </c>
      <c r="F6" s="85" t="s">
        <v>283</v>
      </c>
      <c r="G6" s="85">
        <v>33000</v>
      </c>
      <c r="H6" s="86">
        <v>33000</v>
      </c>
      <c r="I6" s="32" t="s">
        <v>284</v>
      </c>
      <c r="J6" s="32" t="s">
        <v>285</v>
      </c>
      <c r="K6" s="32">
        <v>21150</v>
      </c>
      <c r="L6" s="32" t="s">
        <v>96</v>
      </c>
      <c r="M6" s="87" t="s">
        <v>97</v>
      </c>
    </row>
    <row r="7" spans="2:13" s="82" customFormat="1" ht="17.25" customHeight="1" x14ac:dyDescent="0.25">
      <c r="B7" s="83">
        <v>3</v>
      </c>
      <c r="C7" s="32" t="s">
        <v>286</v>
      </c>
      <c r="D7" s="84" t="s">
        <v>53</v>
      </c>
      <c r="E7" s="84">
        <v>3458970</v>
      </c>
      <c r="F7" s="85" t="s">
        <v>287</v>
      </c>
      <c r="G7" s="85">
        <v>33000</v>
      </c>
      <c r="H7" s="86">
        <v>33000</v>
      </c>
      <c r="I7" s="32" t="s">
        <v>288</v>
      </c>
      <c r="J7" s="32"/>
      <c r="K7" s="32">
        <v>21156</v>
      </c>
      <c r="L7" s="32" t="s">
        <v>87</v>
      </c>
      <c r="M7" s="87" t="s">
        <v>87</v>
      </c>
    </row>
    <row r="8" spans="2:13" s="82" customFormat="1" ht="15.75" thickBot="1" x14ac:dyDescent="0.3">
      <c r="B8" s="94">
        <v>4</v>
      </c>
      <c r="C8" s="95" t="s">
        <v>289</v>
      </c>
      <c r="D8" s="96" t="s">
        <v>53</v>
      </c>
      <c r="E8" s="96">
        <v>3459158</v>
      </c>
      <c r="F8" s="97" t="s">
        <v>290</v>
      </c>
      <c r="G8" s="97">
        <v>33000</v>
      </c>
      <c r="H8" s="98">
        <v>33000</v>
      </c>
      <c r="I8" s="95"/>
      <c r="J8" s="95"/>
      <c r="K8" s="95">
        <v>21163</v>
      </c>
      <c r="L8" s="95" t="s">
        <v>96</v>
      </c>
      <c r="M8" s="99" t="s">
        <v>97</v>
      </c>
    </row>
    <row r="9" spans="2:13" x14ac:dyDescent="0.25">
      <c r="B9" s="45"/>
      <c r="C9" s="271" t="s">
        <v>764</v>
      </c>
      <c r="D9" s="272"/>
      <c r="E9" s="272"/>
      <c r="F9" s="273"/>
      <c r="G9" s="177">
        <v>4</v>
      </c>
      <c r="H9" s="49">
        <f>SUM(H5:H8)</f>
        <v>132000</v>
      </c>
      <c r="I9" s="50"/>
      <c r="J9" s="51"/>
      <c r="K9" s="52"/>
      <c r="L9" s="52"/>
      <c r="M9" s="51"/>
    </row>
    <row r="10" spans="2:13" x14ac:dyDescent="0.25">
      <c r="B10" s="1"/>
      <c r="C10" s="2"/>
      <c r="D10" s="269" t="s">
        <v>14</v>
      </c>
      <c r="E10" s="270"/>
      <c r="F10" s="4"/>
      <c r="G10" s="11"/>
      <c r="H10" s="3"/>
      <c r="I10" s="2" t="s">
        <v>15</v>
      </c>
      <c r="J10" s="2" t="s">
        <v>16</v>
      </c>
      <c r="K10" s="25">
        <f>H4-H9</f>
        <v>10309246</v>
      </c>
      <c r="L10" s="2"/>
      <c r="M10" s="12"/>
    </row>
    <row r="11" spans="2:13" x14ac:dyDescent="0.25">
      <c r="B11" s="13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3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4">
    <mergeCell ref="B2:M2"/>
    <mergeCell ref="D4:E4"/>
    <mergeCell ref="D10:E10"/>
    <mergeCell ref="C9:F9"/>
  </mergeCells>
  <pageMargins left="0.7" right="0.7" top="0.75" bottom="0.75" header="0.3" footer="0.3"/>
  <pageSetup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10</vt:i4>
      </vt:variant>
    </vt:vector>
  </HeadingPairs>
  <TitlesOfParts>
    <vt:vector size="42" baseType="lpstr">
      <vt:lpstr>JAN 1 TO JAN 6 FEB 2018</vt:lpstr>
      <vt:lpstr>170118</vt:lpstr>
      <vt:lpstr>180118</vt:lpstr>
      <vt:lpstr>190118</vt:lpstr>
      <vt:lpstr>200118 (2)</vt:lpstr>
      <vt:lpstr>220118</vt:lpstr>
      <vt:lpstr>23012018</vt:lpstr>
      <vt:lpstr>240118</vt:lpstr>
      <vt:lpstr>250118</vt:lpstr>
      <vt:lpstr>260118</vt:lpstr>
      <vt:lpstr>270118</vt:lpstr>
      <vt:lpstr>270118 (2)</vt:lpstr>
      <vt:lpstr>29,jan.2018</vt:lpstr>
      <vt:lpstr>30,JAN.2018</vt:lpstr>
      <vt:lpstr>31TH,JAN.2018</vt:lpstr>
      <vt:lpstr>01,FEB.,2018</vt:lpstr>
      <vt:lpstr>2,FEB.,2018</vt:lpstr>
      <vt:lpstr>09,FEB,2018</vt:lpstr>
      <vt:lpstr>12,02,2018</vt:lpstr>
      <vt:lpstr>13,02,2018</vt:lpstr>
      <vt:lpstr>14,02,2018</vt:lpstr>
      <vt:lpstr>15,02,2018</vt:lpstr>
      <vt:lpstr>16,02,2018</vt:lpstr>
      <vt:lpstr>17,02,2018</vt:lpstr>
      <vt:lpstr>18,02,2018</vt:lpstr>
      <vt:lpstr>19,02,2018</vt:lpstr>
      <vt:lpstr>20,02,2018</vt:lpstr>
      <vt:lpstr>21,02,2018</vt:lpstr>
      <vt:lpstr>22,02,2018</vt:lpstr>
      <vt:lpstr>23022018</vt:lpstr>
      <vt:lpstr>24,02,2018</vt:lpstr>
      <vt:lpstr>26,02,2018</vt:lpstr>
      <vt:lpstr>'180118'!Print_Area</vt:lpstr>
      <vt:lpstr>'190118'!Print_Area</vt:lpstr>
      <vt:lpstr>'200118 (2)'!Print_Area</vt:lpstr>
      <vt:lpstr>'220118'!Print_Area</vt:lpstr>
      <vt:lpstr>'23012018'!Print_Area</vt:lpstr>
      <vt:lpstr>'240118'!Print_Area</vt:lpstr>
      <vt:lpstr>'250118'!Print_Area</vt:lpstr>
      <vt:lpstr>'260118'!Print_Area</vt:lpstr>
      <vt:lpstr>'270118'!Print_Area</vt:lpstr>
      <vt:lpstr>'270118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Okonna</cp:lastModifiedBy>
  <cp:lastPrinted>2018-02-14T15:41:57Z</cp:lastPrinted>
  <dcterms:created xsi:type="dcterms:W3CDTF">2018-01-14T13:46:16Z</dcterms:created>
  <dcterms:modified xsi:type="dcterms:W3CDTF">2018-02-26T21:06:35Z</dcterms:modified>
</cp:coreProperties>
</file>