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0" yWindow="-30" windowWidth="20730" windowHeight="3960" tabRatio="324"/>
  </bookViews>
  <sheets>
    <sheet name="MAR-18- SMASCO OT" sheetId="22" r:id="rId1"/>
    <sheet name="STN -MAR 18 ACTV LAB_INFO" sheetId="23" r:id="rId2"/>
  </sheets>
  <calcPr calcId="124519"/>
  <fileRecoveryPr autoRecover="0"/>
</workbook>
</file>

<file path=xl/calcChain.xml><?xml version="1.0" encoding="utf-8"?>
<calcChain xmlns="http://schemas.openxmlformats.org/spreadsheetml/2006/main">
  <c r="BP176" i="22"/>
  <c r="BQ176" s="1"/>
  <c r="BP177"/>
  <c r="BQ177"/>
  <c r="BR177" s="1"/>
  <c r="BP178"/>
  <c r="BQ178" s="1"/>
  <c r="BR178" s="1"/>
  <c r="BP179"/>
  <c r="BQ179" s="1"/>
  <c r="BR179" s="1"/>
  <c r="BP180"/>
  <c r="BQ180" s="1"/>
  <c r="BR180" s="1"/>
  <c r="BP181"/>
  <c r="BQ181"/>
  <c r="BR181" s="1"/>
  <c r="BP182"/>
  <c r="BQ182" s="1"/>
  <c r="BR182" s="1"/>
  <c r="BP183"/>
  <c r="BQ183" s="1"/>
  <c r="BR183" s="1"/>
  <c r="BP184"/>
  <c r="BQ184" s="1"/>
  <c r="BR184" s="1"/>
  <c r="BP185"/>
  <c r="BQ185"/>
  <c r="BR185" s="1"/>
  <c r="BP186"/>
  <c r="BQ186" s="1"/>
  <c r="BR186" s="1"/>
  <c r="BP187"/>
  <c r="BQ187"/>
  <c r="BR187" s="1"/>
  <c r="BP188"/>
  <c r="BQ188" s="1"/>
  <c r="BR188" s="1"/>
  <c r="BP189"/>
  <c r="BQ189"/>
  <c r="BR189" s="1"/>
  <c r="BP190"/>
  <c r="BQ190" s="1"/>
  <c r="BR190" s="1"/>
  <c r="BP191"/>
  <c r="BQ191"/>
  <c r="BR191" s="1"/>
  <c r="BP192"/>
  <c r="BQ192" s="1"/>
  <c r="BR192" s="1"/>
  <c r="BP193"/>
  <c r="BQ193" s="1"/>
  <c r="BR193" s="1"/>
  <c r="BP194"/>
  <c r="BQ194" s="1"/>
  <c r="BR194" s="1"/>
  <c r="BP195"/>
  <c r="BQ195" s="1"/>
  <c r="BR195" s="1"/>
  <c r="BP196"/>
  <c r="BQ196" s="1"/>
  <c r="BR196" s="1"/>
  <c r="BP197"/>
  <c r="BQ197"/>
  <c r="BR197" s="1"/>
  <c r="BP198"/>
  <c r="BQ198" s="1"/>
  <c r="BR198" s="1"/>
  <c r="BP199"/>
  <c r="BQ199" s="1"/>
  <c r="BR199" s="1"/>
  <c r="BP200"/>
  <c r="BQ200" s="1"/>
  <c r="BR200" s="1"/>
  <c r="BP201"/>
  <c r="BQ201"/>
  <c r="BR201" s="1"/>
  <c r="BP202"/>
  <c r="BQ202" s="1"/>
  <c r="BR202" s="1"/>
  <c r="BP203"/>
  <c r="BQ203" s="1"/>
  <c r="BR203" s="1"/>
  <c r="BP204"/>
  <c r="BQ204" s="1"/>
  <c r="BR204" s="1"/>
  <c r="BP205"/>
  <c r="BQ205"/>
  <c r="BR205" s="1"/>
  <c r="BM209"/>
  <c r="BN209"/>
  <c r="BO209"/>
  <c r="BR111"/>
  <c r="BR112"/>
  <c r="BQ111"/>
  <c r="BQ112"/>
  <c r="BP111"/>
  <c r="BP112"/>
  <c r="BP113"/>
  <c r="BQ113" s="1"/>
  <c r="BR113" s="1"/>
  <c r="BP110"/>
  <c r="BQ110" s="1"/>
  <c r="BR110" s="1"/>
  <c r="BP218"/>
  <c r="BP219"/>
  <c r="BP220"/>
  <c r="BP221"/>
  <c r="BP222"/>
  <c r="BP223"/>
  <c r="BP224"/>
  <c r="BP225"/>
  <c r="BP226"/>
  <c r="BP227"/>
  <c r="BP228"/>
  <c r="BP229"/>
  <c r="BP230"/>
  <c r="BP231"/>
  <c r="BP232"/>
  <c r="BP233"/>
  <c r="BP234"/>
  <c r="BP235"/>
  <c r="BP236"/>
  <c r="BP237"/>
  <c r="BP238"/>
  <c r="BP239"/>
  <c r="BP240"/>
  <c r="BP241"/>
  <c r="BP242"/>
  <c r="BP243"/>
  <c r="BP244"/>
  <c r="BP245"/>
  <c r="BP217"/>
  <c r="BP216"/>
  <c r="BQ242"/>
  <c r="BR242" s="1"/>
  <c r="BQ243"/>
  <c r="BR243" s="1"/>
  <c r="BQ244"/>
  <c r="BR244" s="1"/>
  <c r="BQ245"/>
  <c r="BR245" s="1"/>
  <c r="BO169"/>
  <c r="BP94"/>
  <c r="BQ94" s="1"/>
  <c r="BR94" s="1"/>
  <c r="BP95"/>
  <c r="BQ95" s="1"/>
  <c r="BR95" s="1"/>
  <c r="BP165"/>
  <c r="BQ165" s="1"/>
  <c r="BR165" s="1"/>
  <c r="BP164"/>
  <c r="BQ164" s="1"/>
  <c r="BR164" s="1"/>
  <c r="BP163"/>
  <c r="BQ163" s="1"/>
  <c r="BR163" s="1"/>
  <c r="BR176" l="1"/>
  <c r="BR209" s="1"/>
  <c r="BQ209"/>
  <c r="BP209"/>
  <c r="BP65"/>
  <c r="BQ65" s="1"/>
  <c r="BR65" s="1"/>
  <c r="BP84"/>
  <c r="BP85"/>
  <c r="BP86"/>
  <c r="BP87"/>
  <c r="BP88"/>
  <c r="BP89"/>
  <c r="BP90"/>
  <c r="BP91"/>
  <c r="BP92"/>
  <c r="BP93"/>
  <c r="BP83"/>
  <c r="BP106"/>
  <c r="BP107"/>
  <c r="BP108"/>
  <c r="BP109"/>
  <c r="BP258"/>
  <c r="BP254"/>
  <c r="BP147"/>
  <c r="BP146"/>
  <c r="BQ146" s="1"/>
  <c r="BM169"/>
  <c r="BN169"/>
  <c r="BP160"/>
  <c r="BQ160" s="1"/>
  <c r="BP161"/>
  <c r="BQ161" s="1"/>
  <c r="BR161" s="1"/>
  <c r="BP162"/>
  <c r="BP145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2"/>
  <c r="BP63"/>
  <c r="BQ63" s="1"/>
  <c r="BR63" s="1"/>
  <c r="BP7"/>
  <c r="BP9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Q27" s="1"/>
  <c r="BR27" s="1"/>
  <c r="BP272"/>
  <c r="BQ272" s="1"/>
  <c r="BR272" s="1"/>
  <c r="BP271"/>
  <c r="BQ271" s="1"/>
  <c r="BR271" s="1"/>
  <c r="BP134"/>
  <c r="BP133"/>
  <c r="BQ62" l="1"/>
  <c r="BQ11"/>
  <c r="BR62" l="1"/>
  <c r="BM247"/>
  <c r="BN247"/>
  <c r="BO247"/>
  <c r="BR160"/>
  <c r="BQ162"/>
  <c r="BM137"/>
  <c r="BN137"/>
  <c r="BO137"/>
  <c r="BP137"/>
  <c r="BP135"/>
  <c r="BQ135" s="1"/>
  <c r="BR135" s="1"/>
  <c r="BQ134"/>
  <c r="BR134" s="1"/>
  <c r="BQ133"/>
  <c r="BR133" s="1"/>
  <c r="BM126"/>
  <c r="BN126"/>
  <c r="BO126"/>
  <c r="BP123"/>
  <c r="BQ123" s="1"/>
  <c r="BR123" s="1"/>
  <c r="BP124"/>
  <c r="BQ124" s="1"/>
  <c r="BR124" s="1"/>
  <c r="BP122"/>
  <c r="BM115"/>
  <c r="BN115"/>
  <c r="BO115"/>
  <c r="BQ108"/>
  <c r="BR108" s="1"/>
  <c r="BQ109"/>
  <c r="BR109" s="1"/>
  <c r="BQ107"/>
  <c r="BR107" s="1"/>
  <c r="BM99"/>
  <c r="BN99"/>
  <c r="BO99"/>
  <c r="BP99"/>
  <c r="BQ85"/>
  <c r="BR85" s="1"/>
  <c r="BQ86"/>
  <c r="BR86" s="1"/>
  <c r="BQ87"/>
  <c r="BR87" s="1"/>
  <c r="BQ88"/>
  <c r="BR88" s="1"/>
  <c r="BQ89"/>
  <c r="BR89" s="1"/>
  <c r="BQ90"/>
  <c r="BR90" s="1"/>
  <c r="BQ91"/>
  <c r="BR91" s="1"/>
  <c r="BQ92"/>
  <c r="BR92" s="1"/>
  <c r="BQ93"/>
  <c r="BR93" s="1"/>
  <c r="BQ84"/>
  <c r="BR84" s="1"/>
  <c r="BQ83"/>
  <c r="BM75"/>
  <c r="BN75"/>
  <c r="BO75"/>
  <c r="BP42"/>
  <c r="BQ42" s="1"/>
  <c r="BR42" s="1"/>
  <c r="BQ43"/>
  <c r="BR43" s="1"/>
  <c r="BQ44"/>
  <c r="BR44" s="1"/>
  <c r="BQ45"/>
  <c r="BR45" s="1"/>
  <c r="BQ46"/>
  <c r="BR46" s="1"/>
  <c r="BQ47"/>
  <c r="BR47" s="1"/>
  <c r="BQ48"/>
  <c r="BR48" s="1"/>
  <c r="BQ49"/>
  <c r="BR49" s="1"/>
  <c r="BQ50"/>
  <c r="BR50" s="1"/>
  <c r="BQ51"/>
  <c r="BR51" s="1"/>
  <c r="BQ52"/>
  <c r="BR52" s="1"/>
  <c r="BQ53"/>
  <c r="BR53" s="1"/>
  <c r="BQ54"/>
  <c r="BR54" s="1"/>
  <c r="BQ55"/>
  <c r="BR55" s="1"/>
  <c r="BQ56"/>
  <c r="BR56" s="1"/>
  <c r="BQ57"/>
  <c r="BR57" s="1"/>
  <c r="BQ58"/>
  <c r="BR58" s="1"/>
  <c r="BQ59"/>
  <c r="BR59" s="1"/>
  <c r="BQ7"/>
  <c r="BR7" s="1"/>
  <c r="BQ9"/>
  <c r="BR9" s="1"/>
  <c r="BQ10"/>
  <c r="BR10" s="1"/>
  <c r="BR11"/>
  <c r="BQ12"/>
  <c r="BR12" s="1"/>
  <c r="BQ13"/>
  <c r="BR13" s="1"/>
  <c r="BQ14"/>
  <c r="BR14" s="1"/>
  <c r="BQ15"/>
  <c r="BR15" s="1"/>
  <c r="BQ16"/>
  <c r="BR16" s="1"/>
  <c r="BQ17"/>
  <c r="BR17" s="1"/>
  <c r="BQ18"/>
  <c r="BR18" s="1"/>
  <c r="BQ19"/>
  <c r="BR19" s="1"/>
  <c r="BQ20"/>
  <c r="BR20" s="1"/>
  <c r="BQ21"/>
  <c r="BR21" s="1"/>
  <c r="BQ22"/>
  <c r="BR22" s="1"/>
  <c r="BQ23"/>
  <c r="BR23" s="1"/>
  <c r="BQ24"/>
  <c r="BR24" s="1"/>
  <c r="BQ25"/>
  <c r="BR25" s="1"/>
  <c r="BQ26"/>
  <c r="BR26" s="1"/>
  <c r="BR162" l="1"/>
  <c r="BP126"/>
  <c r="BQ60"/>
  <c r="BP75"/>
  <c r="BQ122"/>
  <c r="BQ99"/>
  <c r="BR83"/>
  <c r="BR99" s="1"/>
  <c r="BR137"/>
  <c r="BQ137"/>
  <c r="BP115"/>
  <c r="BQ106"/>
  <c r="BQ258"/>
  <c r="BR258" s="1"/>
  <c r="BP256"/>
  <c r="BQ256" s="1"/>
  <c r="BR256" s="1"/>
  <c r="BO274"/>
  <c r="BN274"/>
  <c r="BM274"/>
  <c r="BP257"/>
  <c r="BQ257" s="1"/>
  <c r="BR257" s="1"/>
  <c r="BP259"/>
  <c r="BQ259" s="1"/>
  <c r="BR259" s="1"/>
  <c r="BP260"/>
  <c r="BQ260" s="1"/>
  <c r="BR260" s="1"/>
  <c r="BP261"/>
  <c r="BQ261" s="1"/>
  <c r="BR261" s="1"/>
  <c r="BP262"/>
  <c r="BQ262" s="1"/>
  <c r="BR262" s="1"/>
  <c r="BP263"/>
  <c r="BQ263" s="1"/>
  <c r="BR263" s="1"/>
  <c r="BP264"/>
  <c r="BQ264" s="1"/>
  <c r="BR264" s="1"/>
  <c r="BP265"/>
  <c r="BQ265" s="1"/>
  <c r="BR265" s="1"/>
  <c r="BP266"/>
  <c r="BQ266" s="1"/>
  <c r="BR266" s="1"/>
  <c r="BP267"/>
  <c r="BQ267" s="1"/>
  <c r="BR267" s="1"/>
  <c r="BP268"/>
  <c r="BQ268" s="1"/>
  <c r="BR268" s="1"/>
  <c r="BP269"/>
  <c r="BQ269" s="1"/>
  <c r="BR269" s="1"/>
  <c r="BP270"/>
  <c r="BQ270" s="1"/>
  <c r="BR270" s="1"/>
  <c r="BP255"/>
  <c r="BQ255" s="1"/>
  <c r="BR255" s="1"/>
  <c r="BR283"/>
  <c r="BR284"/>
  <c r="BR285"/>
  <c r="BR286"/>
  <c r="BR287"/>
  <c r="BR288"/>
  <c r="BR282"/>
  <c r="BR281"/>
  <c r="BQ290"/>
  <c r="BP290"/>
  <c r="BO290"/>
  <c r="BN290"/>
  <c r="BM290"/>
  <c r="BR60" l="1"/>
  <c r="BQ75"/>
  <c r="BR290"/>
  <c r="BQ126"/>
  <c r="BR122"/>
  <c r="BR126" s="1"/>
  <c r="BQ115"/>
  <c r="BR106"/>
  <c r="BR115" s="1"/>
  <c r="BP274"/>
  <c r="BQ254"/>
  <c r="BR75" l="1"/>
  <c r="BR254"/>
  <c r="BR274" s="1"/>
  <c r="BQ274"/>
  <c r="BQ147" l="1"/>
  <c r="BR147" s="1"/>
  <c r="BP148"/>
  <c r="BP149"/>
  <c r="BQ149" s="1"/>
  <c r="BR149" s="1"/>
  <c r="BP150"/>
  <c r="BQ150" s="1"/>
  <c r="BR150" s="1"/>
  <c r="BP151"/>
  <c r="BQ151" s="1"/>
  <c r="BR151" s="1"/>
  <c r="BP152"/>
  <c r="BQ152" s="1"/>
  <c r="BR152" s="1"/>
  <c r="BP153"/>
  <c r="BQ153" s="1"/>
  <c r="BR153" s="1"/>
  <c r="BP154"/>
  <c r="BQ154" s="1"/>
  <c r="BR154" s="1"/>
  <c r="BP155"/>
  <c r="BQ155" s="1"/>
  <c r="BR155" s="1"/>
  <c r="BP156"/>
  <c r="BQ156" s="1"/>
  <c r="BR156" s="1"/>
  <c r="BP157"/>
  <c r="BQ157" s="1"/>
  <c r="BR157" s="1"/>
  <c r="BP158"/>
  <c r="BQ158" s="1"/>
  <c r="BR158" s="1"/>
  <c r="BP159"/>
  <c r="BQ217"/>
  <c r="BQ218"/>
  <c r="BQ219"/>
  <c r="BQ220"/>
  <c r="BQ221"/>
  <c r="BQ222"/>
  <c r="BQ223"/>
  <c r="BQ224"/>
  <c r="BQ225"/>
  <c r="BQ226"/>
  <c r="BQ227"/>
  <c r="BQ228"/>
  <c r="BQ229"/>
  <c r="BQ230"/>
  <c r="BQ231"/>
  <c r="BQ232"/>
  <c r="BQ233"/>
  <c r="BQ234"/>
  <c r="BQ235"/>
  <c r="BQ236"/>
  <c r="BQ237"/>
  <c r="BQ238"/>
  <c r="BQ239"/>
  <c r="BQ240"/>
  <c r="BQ241"/>
  <c r="BQ216"/>
  <c r="BP169" l="1"/>
  <c r="BQ159"/>
  <c r="BQ148"/>
  <c r="BR148" s="1"/>
  <c r="BR146"/>
  <c r="BQ145"/>
  <c r="BR240"/>
  <c r="BR238"/>
  <c r="BR236"/>
  <c r="BR234"/>
  <c r="BR232"/>
  <c r="BR230"/>
  <c r="BR228"/>
  <c r="BR226"/>
  <c r="BR224"/>
  <c r="BR222"/>
  <c r="BR220"/>
  <c r="BP247"/>
  <c r="BR241"/>
  <c r="BR239"/>
  <c r="BR237"/>
  <c r="BR235"/>
  <c r="BR233"/>
  <c r="BR231"/>
  <c r="BR229"/>
  <c r="BR227"/>
  <c r="BR225"/>
  <c r="BR223"/>
  <c r="BR221"/>
  <c r="BR219"/>
  <c r="BR218"/>
  <c r="BR217"/>
  <c r="BQ169" l="1"/>
  <c r="BR159"/>
  <c r="BR145"/>
  <c r="BQ247"/>
  <c r="BR216"/>
  <c r="BR247" s="1"/>
  <c r="BR169" l="1"/>
</calcChain>
</file>

<file path=xl/sharedStrings.xml><?xml version="1.0" encoding="utf-8"?>
<sst xmlns="http://schemas.openxmlformats.org/spreadsheetml/2006/main" count="1297" uniqueCount="126">
  <si>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</si>
  <si>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</si>
  <si>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</si>
  <si>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</si>
  <si>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</si>
  <si>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</si>
  <si>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</si>
  <si>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</si>
  <si>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</si>
  <si>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</si>
  <si>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</si>
  <si>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</si>
  <si>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</si>
  <si>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</si>
  <si>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</si>
  <si>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</si>
  <si>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</si>
  <si>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</si>
  <si>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</si>
  <si>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</si>
  <si>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</si>
  <si>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</si>
  <si>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</si>
  <si>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</si>
  <si>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</si>
  <si>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</si>
  <si>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</si>
  <si>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AJF - STATION MONTHLY ATTENDANCE RECORD</t>
  </si>
  <si>
    <t>ULH - STATION MONTHLY ATTENDANCE RECORD</t>
  </si>
  <si>
    <t>L-NUMBER</t>
  </si>
  <si>
    <t>WED</t>
  </si>
  <si>
    <t>THU</t>
  </si>
  <si>
    <t>FRI</t>
  </si>
  <si>
    <t>SAT</t>
  </si>
  <si>
    <t>SUN</t>
  </si>
  <si>
    <t>MON</t>
  </si>
  <si>
    <t>TUE</t>
  </si>
  <si>
    <t>NO#</t>
  </si>
  <si>
    <t>SHIFT - B</t>
  </si>
  <si>
    <t>DAY</t>
  </si>
  <si>
    <t>DUTY</t>
  </si>
  <si>
    <t>TOTAL OVER TIME HRS</t>
  </si>
  <si>
    <t>TOTAL ABSENCE DAYS</t>
  </si>
  <si>
    <t>E.O.T HRS</t>
  </si>
  <si>
    <t xml:space="preserve">E.O.T HRS </t>
  </si>
  <si>
    <t xml:space="preserve"> DUTY               </t>
  </si>
  <si>
    <t>26</t>
  </si>
  <si>
    <t>NAME</t>
  </si>
  <si>
    <t>SHIFT - A</t>
  </si>
  <si>
    <t>DATE</t>
  </si>
  <si>
    <t>TOTAL ABSENT AMOUNT</t>
  </si>
  <si>
    <t>TOTAL DAY OFF AMT</t>
  </si>
  <si>
    <t>SHIFT - A+B</t>
  </si>
  <si>
    <t>URY - STATION MONTHLY ATTENDANCE RECORD</t>
  </si>
  <si>
    <t xml:space="preserve">                                                                                       GIZ - STATION   MONTHLY ATTENDANCE RECORD</t>
  </si>
  <si>
    <t xml:space="preserve">                                                                                       HAS - STATION   MONTHLY ATTENDANCE RECORD</t>
  </si>
  <si>
    <t xml:space="preserve">                                                                                       TIF - STATION   MONTHLY ATTENDANCE RECORD</t>
  </si>
  <si>
    <t xml:space="preserve">                                                                                       ABT - STATION   MONTHLY ATTENDANCE RECORD</t>
  </si>
  <si>
    <t xml:space="preserve">                                                                                       HOF - STATION   MONTHLY ATTENDANCE RECORD</t>
  </si>
  <si>
    <t>TOTAL OVER TIME AMOUNT</t>
  </si>
  <si>
    <t>GRAND TOTAL</t>
  </si>
  <si>
    <t>TOTAL DAY OFF AMOUNT</t>
  </si>
  <si>
    <t xml:space="preserve"> GRAND TOTAL</t>
  </si>
  <si>
    <t>TOTAL AMOUNT</t>
  </si>
  <si>
    <t xml:space="preserve"> TOTAL AMOUNT</t>
  </si>
  <si>
    <t>SALEEM SHAIKH</t>
  </si>
  <si>
    <t>ABDULLAH SHAIKH</t>
  </si>
  <si>
    <t>KHURSHED ALIM</t>
  </si>
  <si>
    <t>NAGINDRA AADHA</t>
  </si>
  <si>
    <t>SAFEER HASSAN</t>
  </si>
  <si>
    <t>RAVINDRA AMNI</t>
  </si>
  <si>
    <t>DHRUF PANDAY</t>
  </si>
  <si>
    <t>MOHAMMED ASLAM</t>
  </si>
  <si>
    <t>HAMJAR ALI</t>
  </si>
  <si>
    <t>BILAL MUNAWAR</t>
  </si>
  <si>
    <t>IRFAN ASLAM</t>
  </si>
  <si>
    <t>MOHAMMED SAMIR</t>
  </si>
  <si>
    <t>SHAHAB UDDIN KHAN</t>
  </si>
  <si>
    <t>SUSHEEL KUMAR</t>
  </si>
  <si>
    <t>ISTIKHAR AHMED</t>
  </si>
  <si>
    <t xml:space="preserve">HASNAIN </t>
  </si>
  <si>
    <t>MOHAMMED ANEES</t>
  </si>
  <si>
    <t>L-059311</t>
  </si>
  <si>
    <t>L-059310</t>
  </si>
  <si>
    <t>L-059312</t>
  </si>
  <si>
    <t>L-019373</t>
  </si>
  <si>
    <t>L-022936</t>
  </si>
  <si>
    <t>L-034869</t>
  </si>
  <si>
    <t>L-034868</t>
  </si>
  <si>
    <t>L-053050</t>
  </si>
  <si>
    <t>L-059309</t>
  </si>
  <si>
    <t>L-059933</t>
  </si>
  <si>
    <t>L-059934</t>
  </si>
  <si>
    <t>L-059964</t>
  </si>
  <si>
    <t>L-060475</t>
  </si>
  <si>
    <t>L-059965</t>
  </si>
  <si>
    <t>L-060477</t>
  </si>
  <si>
    <t>L-060478</t>
  </si>
  <si>
    <t>L-060476</t>
  </si>
  <si>
    <t xml:space="preserve">                                                                                      RAE - STATION MONTHLY ATTENDANCE RECORD</t>
  </si>
  <si>
    <t>SQ #</t>
  </si>
  <si>
    <t>STN</t>
  </si>
  <si>
    <t>GIZ</t>
  </si>
  <si>
    <t>AJF</t>
  </si>
  <si>
    <t>URY</t>
  </si>
  <si>
    <t>ULH</t>
  </si>
  <si>
    <t>RAE</t>
  </si>
  <si>
    <t>HAS</t>
  </si>
  <si>
    <t>TIF</t>
  </si>
  <si>
    <t>ABT</t>
  </si>
  <si>
    <t>HOF</t>
  </si>
  <si>
    <t>JANUARY</t>
  </si>
  <si>
    <t>AZIZUL BISWAS</t>
  </si>
  <si>
    <t>KALIMUDDIN SK</t>
  </si>
  <si>
    <t>L-031679</t>
  </si>
  <si>
    <t>L-059318</t>
  </si>
  <si>
    <t>FEBRUARY</t>
  </si>
  <si>
    <t>ABSENT AMOUNT</t>
  </si>
  <si>
    <t>TOTAL WORKING</t>
  </si>
  <si>
    <t>TOTAL OVER TIME</t>
  </si>
  <si>
    <t>TOTAL OT AMOUNT</t>
  </si>
  <si>
    <t>REMARKS</t>
  </si>
  <si>
    <t>ACTIVE STN SMASCO LABOR  RECEIVE OVER TIME MAR-2018</t>
  </si>
  <si>
    <t>MARCH</t>
  </si>
  <si>
    <t>L -NUMBER</t>
  </si>
  <si>
    <t>ABSENT DAYS</t>
  </si>
</sst>
</file>

<file path=xl/styles.xml><?xml version="1.0" encoding="utf-8"?>
<styleSheet xmlns="http://schemas.openxmlformats.org/spreadsheetml/2006/main">
  <numFmts count="1">
    <numFmt numFmtId="164" formatCode="0.0"/>
  </numFmts>
  <fonts count="78">
    <font>
      <sz val="11"/>
      <color theme="1"/>
      <name val="Calibri"/>
      <family val="2"/>
      <charset val="178"/>
      <scheme val="minor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36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00FF"/>
      <name val="Times New Roman"/>
      <family val="1"/>
    </font>
    <font>
      <b/>
      <sz val="28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0"/>
      <name val="Times New Roman"/>
      <family val="1"/>
    </font>
    <font>
      <b/>
      <sz val="10"/>
      <name val="Cambria"/>
      <family val="1"/>
      <scheme val="major"/>
    </font>
    <font>
      <sz val="10"/>
      <color indexed="8"/>
      <name val="Arial"/>
      <family val="2"/>
    </font>
    <font>
      <b/>
      <sz val="10"/>
      <color theme="1"/>
      <name val="Calibri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1"/>
      <color rgb="FFFF0000"/>
      <name val="Arial"/>
      <family val="2"/>
    </font>
    <font>
      <b/>
      <sz val="12"/>
      <name val="Times New Roman"/>
      <family val="1"/>
    </font>
    <font>
      <b/>
      <sz val="14"/>
      <color rgb="FFFF0000"/>
      <name val="Times New Roman"/>
      <family val="1"/>
    </font>
    <font>
      <b/>
      <sz val="22"/>
      <color rgb="FFFF0000"/>
      <name val="Arial Black"/>
      <family val="2"/>
    </font>
    <font>
      <b/>
      <sz val="10"/>
      <color rgb="FF0000FF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sz val="16"/>
      <color rgb="FFFF0000"/>
      <name val="Times New Roman"/>
      <family val="1"/>
    </font>
    <font>
      <b/>
      <sz val="15"/>
      <color rgb="FFFF0000"/>
      <name val="Times New Roman"/>
      <family val="1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color rgb="FF0000FF"/>
      <name val="Calibri"/>
      <family val="2"/>
      <charset val="178"/>
      <scheme val="minor"/>
    </font>
    <font>
      <b/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charset val="178"/>
      <scheme val="minor"/>
    </font>
    <font>
      <b/>
      <sz val="14"/>
      <color rgb="FFFF0000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3" tint="-0.499984740745262"/>
      <name val="Cambria"/>
      <family val="1"/>
      <scheme val="major"/>
    </font>
    <font>
      <b/>
      <i/>
      <sz val="12"/>
      <color rgb="FF0000FF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i/>
      <sz val="12"/>
      <color rgb="FF0000FF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charset val="178"/>
      <scheme val="minor"/>
    </font>
    <font>
      <sz val="12"/>
      <color rgb="FFFF00FF"/>
      <name val="Times New Roman"/>
      <family val="1"/>
    </font>
    <font>
      <sz val="12"/>
      <color rgb="FFFF0000"/>
      <name val="Times New Roman"/>
      <family val="1"/>
    </font>
    <font>
      <sz val="12"/>
      <color rgb="FFFFFF00"/>
      <name val="Times New Roman"/>
      <family val="1"/>
    </font>
    <font>
      <i/>
      <sz val="12"/>
      <name val="Times New Roman"/>
      <family val="1"/>
    </font>
    <font>
      <b/>
      <sz val="12"/>
      <color rgb="FFFF00FF"/>
      <name val="Times New Roman"/>
      <family val="1"/>
    </font>
    <font>
      <b/>
      <sz val="12"/>
      <color rgb="FFFFFF00"/>
      <name val="Times New Roman"/>
      <family val="1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color theme="1"/>
      <name val="Times New Roman"/>
      <family val="1"/>
    </font>
    <font>
      <b/>
      <i/>
      <sz val="12"/>
      <color rgb="FF0000FF"/>
      <name val="Times New Roman"/>
      <family val="1"/>
    </font>
    <font>
      <b/>
      <i/>
      <sz val="12"/>
      <color rgb="FF00FF00"/>
      <name val="Times New Roman"/>
      <family val="1"/>
    </font>
    <font>
      <b/>
      <sz val="12"/>
      <color rgb="FF00FF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theme="3" tint="-0.249977111117893"/>
      <name val="Times New Roman"/>
      <family val="1"/>
    </font>
    <font>
      <b/>
      <sz val="18"/>
      <color rgb="FFFF0000"/>
      <name val="Times New Roman"/>
      <family val="1"/>
    </font>
    <font>
      <b/>
      <sz val="22"/>
      <color rgb="FFFF0000"/>
      <name val="Times New Roman"/>
      <family val="1"/>
    </font>
    <font>
      <b/>
      <sz val="28"/>
      <color theme="1"/>
      <name val="Times New Roman"/>
      <family val="1"/>
    </font>
    <font>
      <sz val="12"/>
      <color rgb="FF00FF00"/>
      <name val="Times New Roman"/>
      <family val="1"/>
    </font>
    <font>
      <b/>
      <i/>
      <sz val="12"/>
      <color rgb="FFC00000"/>
      <name val="Times New Roman"/>
      <family val="1"/>
    </font>
    <font>
      <sz val="12"/>
      <color theme="1"/>
      <name val="Calibri"/>
      <family val="2"/>
      <charset val="178"/>
      <scheme val="minor"/>
    </font>
    <font>
      <b/>
      <sz val="26"/>
      <color rgb="FFFF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0BB5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2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898"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10" fillId="6" borderId="64" xfId="0" applyFont="1" applyFill="1" applyBorder="1" applyAlignment="1">
      <alignment horizontal="center" vertical="center" wrapText="1"/>
    </xf>
    <xf numFmtId="0" fontId="10" fillId="6" borderId="66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wrapText="1"/>
    </xf>
    <xf numFmtId="0" fontId="0" fillId="0" borderId="69" xfId="0" applyBorder="1"/>
    <xf numFmtId="0" fontId="11" fillId="0" borderId="62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0" fontId="0" fillId="0" borderId="51" xfId="0" applyBorder="1"/>
    <xf numFmtId="0" fontId="0" fillId="0" borderId="17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21" borderId="45" xfId="0" applyFont="1" applyFill="1" applyBorder="1" applyAlignment="1">
      <alignment horizontal="center" vertical="center"/>
    </xf>
    <xf numFmtId="0" fontId="3" fillId="21" borderId="23" xfId="0" applyFont="1" applyFill="1" applyBorder="1" applyAlignment="1">
      <alignment horizontal="center" vertical="center"/>
    </xf>
    <xf numFmtId="0" fontId="7" fillId="21" borderId="70" xfId="0" applyFont="1" applyFill="1" applyBorder="1" applyAlignment="1">
      <alignment horizontal="center" vertical="center"/>
    </xf>
    <xf numFmtId="49" fontId="4" fillId="23" borderId="54" xfId="0" applyNumberFormat="1" applyFont="1" applyFill="1" applyBorder="1" applyAlignment="1">
      <alignment horizontal="center" vertical="center" wrapText="1"/>
    </xf>
    <xf numFmtId="49" fontId="3" fillId="23" borderId="45" xfId="0" applyNumberFormat="1" applyFont="1" applyFill="1" applyBorder="1" applyAlignment="1">
      <alignment horizontal="center" vertical="center" wrapText="1"/>
    </xf>
    <xf numFmtId="49" fontId="3" fillId="23" borderId="23" xfId="0" applyNumberFormat="1" applyFont="1" applyFill="1" applyBorder="1" applyAlignment="1">
      <alignment horizontal="center" vertical="center" wrapText="1"/>
    </xf>
    <xf numFmtId="49" fontId="7" fillId="23" borderId="40" xfId="0" applyNumberFormat="1" applyFont="1" applyFill="1" applyBorder="1" applyAlignment="1">
      <alignment horizontal="center" vertical="center" wrapText="1"/>
    </xf>
    <xf numFmtId="49" fontId="4" fillId="23" borderId="45" xfId="0" applyNumberFormat="1" applyFont="1" applyFill="1" applyBorder="1" applyAlignment="1">
      <alignment horizontal="center" vertical="center" wrapText="1"/>
    </xf>
    <xf numFmtId="49" fontId="4" fillId="23" borderId="25" xfId="0" applyNumberFormat="1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15" fillId="0" borderId="0" xfId="0" applyFont="1"/>
    <xf numFmtId="0" fontId="9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9" fontId="3" fillId="23" borderId="2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49" fontId="3" fillId="23" borderId="2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9" fillId="3" borderId="43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3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49" fontId="7" fillId="23" borderId="22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4" fillId="27" borderId="7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16" fillId="0" borderId="77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26" fillId="27" borderId="55" xfId="0" applyFont="1" applyFill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0" fillId="0" borderId="49" xfId="0" applyBorder="1"/>
    <xf numFmtId="0" fontId="0" fillId="0" borderId="31" xfId="0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26" fillId="27" borderId="55" xfId="0" applyFont="1" applyFill="1" applyBorder="1" applyAlignment="1">
      <alignment horizontal="center" vertical="center" wrapText="1"/>
    </xf>
    <xf numFmtId="0" fontId="26" fillId="27" borderId="10" xfId="0" applyFont="1" applyFill="1" applyBorder="1" applyAlignment="1">
      <alignment horizontal="center" vertical="center" wrapText="1"/>
    </xf>
    <xf numFmtId="0" fontId="26" fillId="27" borderId="10" xfId="0" quotePrefix="1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/>
    </xf>
    <xf numFmtId="0" fontId="26" fillId="11" borderId="41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 readingOrder="2"/>
    </xf>
    <xf numFmtId="0" fontId="18" fillId="0" borderId="41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12" fillId="0" borderId="21" xfId="0" applyFont="1" applyFill="1" applyBorder="1"/>
    <xf numFmtId="0" fontId="8" fillId="0" borderId="21" xfId="0" applyFont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6" fillId="27" borderId="61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0" fillId="0" borderId="77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11" borderId="2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0" fillId="0" borderId="1" xfId="0" applyNumberFormat="1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32" fillId="14" borderId="70" xfId="0" applyFont="1" applyFill="1" applyBorder="1" applyAlignment="1">
      <alignment horizontal="center" vertical="center"/>
    </xf>
    <xf numFmtId="0" fontId="32" fillId="14" borderId="38" xfId="0" applyFont="1" applyFill="1" applyBorder="1" applyAlignment="1">
      <alignment horizontal="center" vertical="center"/>
    </xf>
    <xf numFmtId="0" fontId="32" fillId="14" borderId="39" xfId="0" applyFont="1" applyFill="1" applyBorder="1" applyAlignment="1">
      <alignment horizontal="center" vertical="center"/>
    </xf>
    <xf numFmtId="0" fontId="32" fillId="14" borderId="4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27" fillId="14" borderId="45" xfId="0" applyFont="1" applyFill="1" applyBorder="1" applyAlignment="1">
      <alignment horizontal="center" vertical="center"/>
    </xf>
    <xf numFmtId="0" fontId="27" fillId="14" borderId="25" xfId="0" applyFont="1" applyFill="1" applyBorder="1" applyAlignment="1">
      <alignment horizontal="center" vertical="center"/>
    </xf>
    <xf numFmtId="0" fontId="32" fillId="14" borderId="45" xfId="0" applyFont="1" applyFill="1" applyBorder="1" applyAlignment="1">
      <alignment horizontal="center" vertical="center"/>
    </xf>
    <xf numFmtId="0" fontId="32" fillId="14" borderId="25" xfId="0" applyFont="1" applyFill="1" applyBorder="1" applyAlignment="1">
      <alignment horizontal="center" vertical="center"/>
    </xf>
    <xf numFmtId="0" fontId="32" fillId="14" borderId="22" xfId="0" applyFont="1" applyFill="1" applyBorder="1" applyAlignment="1">
      <alignment horizontal="center" vertical="center"/>
    </xf>
    <xf numFmtId="0" fontId="32" fillId="14" borderId="23" xfId="0" applyFont="1" applyFill="1" applyBorder="1" applyAlignment="1">
      <alignment horizontal="center" vertical="center"/>
    </xf>
    <xf numFmtId="0" fontId="33" fillId="14" borderId="70" xfId="0" applyFont="1" applyFill="1" applyBorder="1" applyAlignment="1">
      <alignment horizontal="center" vertical="center"/>
    </xf>
    <xf numFmtId="0" fontId="33" fillId="14" borderId="38" xfId="0" applyFont="1" applyFill="1" applyBorder="1" applyAlignment="1">
      <alignment horizontal="center" vertical="center"/>
    </xf>
    <xf numFmtId="0" fontId="33" fillId="14" borderId="39" xfId="0" applyFont="1" applyFill="1" applyBorder="1" applyAlignment="1">
      <alignment horizontal="center" vertical="center"/>
    </xf>
    <xf numFmtId="0" fontId="33" fillId="14" borderId="42" xfId="0" applyFont="1" applyFill="1" applyBorder="1" applyAlignment="1">
      <alignment horizontal="center" vertical="center"/>
    </xf>
    <xf numFmtId="0" fontId="9" fillId="11" borderId="20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27" fillId="14" borderId="21" xfId="0" applyFont="1" applyFill="1" applyBorder="1" applyAlignment="1">
      <alignment horizontal="center" vertical="center"/>
    </xf>
    <xf numFmtId="0" fontId="27" fillId="14" borderId="56" xfId="0" applyFont="1" applyFill="1" applyBorder="1" applyAlignment="1">
      <alignment horizontal="center" vertical="center"/>
    </xf>
    <xf numFmtId="164" fontId="9" fillId="3" borderId="47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/>
    </xf>
    <xf numFmtId="49" fontId="7" fillId="23" borderId="82" xfId="2" applyNumberFormat="1" applyFont="1" applyFill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/>
    </xf>
    <xf numFmtId="0" fontId="14" fillId="27" borderId="37" xfId="7" applyFont="1" applyFill="1" applyBorder="1" applyAlignment="1">
      <alignment horizontal="center" vertical="center"/>
    </xf>
    <xf numFmtId="0" fontId="14" fillId="27" borderId="35" xfId="7" applyFont="1" applyFill="1" applyBorder="1" applyAlignment="1">
      <alignment horizontal="center" vertical="center"/>
    </xf>
    <xf numFmtId="0" fontId="14" fillId="27" borderId="36" xfId="7" applyFont="1" applyFill="1" applyBorder="1" applyAlignment="1">
      <alignment horizontal="center" vertical="center"/>
    </xf>
    <xf numFmtId="0" fontId="14" fillId="27" borderId="32" xfId="12" applyFont="1" applyFill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39" fillId="6" borderId="33" xfId="0" applyFont="1" applyFill="1" applyBorder="1" applyAlignment="1">
      <alignment horizontal="center" vertical="center"/>
    </xf>
    <xf numFmtId="0" fontId="0" fillId="0" borderId="1" xfId="0" applyBorder="1"/>
    <xf numFmtId="0" fontId="14" fillId="27" borderId="57" xfId="7" applyFont="1" applyFill="1" applyBorder="1" applyAlignment="1">
      <alignment horizontal="center" vertical="center" wrapText="1"/>
    </xf>
    <xf numFmtId="0" fontId="14" fillId="27" borderId="5" xfId="7" applyFont="1" applyFill="1" applyBorder="1" applyAlignment="1">
      <alignment horizontal="center" vertical="center" wrapText="1"/>
    </xf>
    <xf numFmtId="0" fontId="14" fillId="27" borderId="32" xfId="7" applyFont="1" applyFill="1" applyBorder="1" applyAlignment="1">
      <alignment horizontal="center" vertical="center" wrapText="1"/>
    </xf>
    <xf numFmtId="0" fontId="26" fillId="27" borderId="44" xfId="12" applyFont="1" applyFill="1" applyBorder="1" applyAlignment="1">
      <alignment horizontal="center" vertical="center"/>
    </xf>
    <xf numFmtId="0" fontId="0" fillId="0" borderId="3" xfId="0" applyBorder="1"/>
    <xf numFmtId="0" fontId="7" fillId="5" borderId="82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49" xfId="0" applyFill="1" applyBorder="1"/>
    <xf numFmtId="0" fontId="0" fillId="0" borderId="12" xfId="0" applyBorder="1"/>
    <xf numFmtId="0" fontId="0" fillId="0" borderId="30" xfId="0" applyBorder="1"/>
    <xf numFmtId="0" fontId="0" fillId="0" borderId="6" xfId="0" applyBorder="1"/>
    <xf numFmtId="0" fontId="0" fillId="0" borderId="15" xfId="0" applyBorder="1"/>
    <xf numFmtId="0" fontId="0" fillId="0" borderId="26" xfId="0" applyBorder="1"/>
    <xf numFmtId="0" fontId="0" fillId="0" borderId="4" xfId="0" applyBorder="1"/>
    <xf numFmtId="0" fontId="0" fillId="0" borderId="44" xfId="0" applyBorder="1"/>
    <xf numFmtId="0" fontId="8" fillId="0" borderId="1" xfId="0" applyFont="1" applyFill="1" applyBorder="1" applyAlignment="1">
      <alignment vertical="center"/>
    </xf>
    <xf numFmtId="0" fontId="35" fillId="0" borderId="1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164" fontId="23" fillId="0" borderId="6" xfId="0" applyNumberFormat="1" applyFont="1" applyFill="1" applyBorder="1" applyAlignment="1">
      <alignment horizontal="center"/>
    </xf>
    <xf numFmtId="0" fontId="0" fillId="0" borderId="82" xfId="0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4" fillId="27" borderId="52" xfId="0" applyFont="1" applyFill="1" applyBorder="1" applyAlignment="1">
      <alignment horizontal="center" vertical="center"/>
    </xf>
    <xf numFmtId="0" fontId="8" fillId="11" borderId="38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81" xfId="0" applyFont="1" applyFill="1" applyBorder="1" applyAlignment="1">
      <alignment horizontal="center" vertical="center"/>
    </xf>
    <xf numFmtId="0" fontId="23" fillId="0" borderId="78" xfId="0" applyFont="1" applyFill="1" applyBorder="1" applyAlignment="1">
      <alignment horizontal="center" vertical="center"/>
    </xf>
    <xf numFmtId="0" fontId="23" fillId="0" borderId="81" xfId="0" applyFont="1" applyFill="1" applyBorder="1" applyAlignment="1">
      <alignment horizontal="left"/>
    </xf>
    <xf numFmtId="164" fontId="29" fillId="0" borderId="1" xfId="0" applyNumberFormat="1" applyFont="1" applyFill="1" applyBorder="1" applyAlignment="1">
      <alignment horizontal="center" vertical="center"/>
    </xf>
    <xf numFmtId="164" fontId="29" fillId="0" borderId="53" xfId="0" applyNumberFormat="1" applyFont="1" applyFill="1" applyBorder="1" applyAlignment="1">
      <alignment horizontal="center" vertical="center"/>
    </xf>
    <xf numFmtId="164" fontId="29" fillId="0" borderId="12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27" borderId="61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/>
    </xf>
    <xf numFmtId="0" fontId="2" fillId="27" borderId="29" xfId="0" applyFont="1" applyFill="1" applyBorder="1" applyAlignment="1">
      <alignment horizontal="center" vertical="center" wrapText="1" readingOrder="2"/>
    </xf>
    <xf numFmtId="0" fontId="2" fillId="27" borderId="17" xfId="0" applyFont="1" applyFill="1" applyBorder="1" applyAlignment="1">
      <alignment horizontal="center" vertical="center" wrapText="1" readingOrder="2"/>
    </xf>
    <xf numFmtId="0" fontId="2" fillId="27" borderId="18" xfId="0" applyFont="1" applyFill="1" applyBorder="1" applyAlignment="1">
      <alignment horizontal="center" vertical="center" wrapText="1" readingOrder="2"/>
    </xf>
    <xf numFmtId="0" fontId="2" fillId="27" borderId="29" xfId="0" applyFont="1" applyFill="1" applyBorder="1" applyAlignment="1">
      <alignment horizontal="center" vertical="center"/>
    </xf>
    <xf numFmtId="0" fontId="26" fillId="27" borderId="17" xfId="0" applyFont="1" applyFill="1" applyBorder="1" applyAlignment="1">
      <alignment horizontal="center" vertical="center"/>
    </xf>
    <xf numFmtId="0" fontId="26" fillId="27" borderId="18" xfId="0" applyFont="1" applyFill="1" applyBorder="1" applyAlignment="1">
      <alignment horizontal="center" vertical="center"/>
    </xf>
    <xf numFmtId="0" fontId="2" fillId="27" borderId="55" xfId="0" applyFont="1" applyFill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2" fillId="27" borderId="13" xfId="0" applyFont="1" applyFill="1" applyBorder="1" applyAlignment="1">
      <alignment horizontal="center" vertical="center"/>
    </xf>
    <xf numFmtId="164" fontId="9" fillId="3" borderId="65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42" fillId="3" borderId="5" xfId="0" applyFont="1" applyFill="1" applyBorder="1"/>
    <xf numFmtId="0" fontId="42" fillId="3" borderId="72" xfId="0" applyFont="1" applyFill="1" applyBorder="1"/>
    <xf numFmtId="0" fontId="45" fillId="3" borderId="6" xfId="0" applyFont="1" applyFill="1" applyBorder="1"/>
    <xf numFmtId="0" fontId="42" fillId="3" borderId="6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34" xfId="0" applyFill="1" applyBorder="1"/>
    <xf numFmtId="0" fontId="9" fillId="3" borderId="70" xfId="0" applyFont="1" applyFill="1" applyBorder="1" applyAlignment="1">
      <alignment horizontal="center" vertical="center"/>
    </xf>
    <xf numFmtId="0" fontId="2" fillId="27" borderId="70" xfId="0" applyFont="1" applyFill="1" applyBorder="1" applyAlignment="1">
      <alignment horizontal="center" vertical="center"/>
    </xf>
    <xf numFmtId="0" fontId="26" fillId="27" borderId="58" xfId="0" applyFont="1" applyFill="1" applyBorder="1" applyAlignment="1">
      <alignment horizontal="center" vertical="center"/>
    </xf>
    <xf numFmtId="0" fontId="26" fillId="27" borderId="11" xfId="0" applyFont="1" applyFill="1" applyBorder="1" applyAlignment="1">
      <alignment horizontal="center" vertical="center"/>
    </xf>
    <xf numFmtId="0" fontId="2" fillId="27" borderId="1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164" fontId="54" fillId="0" borderId="1" xfId="0" applyNumberFormat="1" applyFont="1" applyFill="1" applyBorder="1" applyAlignment="1">
      <alignment horizontal="center"/>
    </xf>
    <xf numFmtId="164" fontId="54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/>
    </xf>
    <xf numFmtId="1" fontId="56" fillId="3" borderId="1" xfId="0" applyNumberFormat="1" applyFont="1" applyFill="1" applyBorder="1" applyAlignment="1">
      <alignment horizontal="center"/>
    </xf>
    <xf numFmtId="1" fontId="56" fillId="3" borderId="26" xfId="0" applyNumberFormat="1" applyFont="1" applyFill="1" applyBorder="1" applyAlignment="1">
      <alignment horizontal="center"/>
    </xf>
    <xf numFmtId="1" fontId="33" fillId="14" borderId="3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32" fillId="14" borderId="41" xfId="0" applyFont="1" applyFill="1" applyBorder="1" applyAlignment="1">
      <alignment horizontal="center" vertical="center"/>
    </xf>
    <xf numFmtId="0" fontId="32" fillId="14" borderId="52" xfId="0" applyFont="1" applyFill="1" applyBorder="1" applyAlignment="1">
      <alignment horizontal="center" vertical="center"/>
    </xf>
    <xf numFmtId="0" fontId="26" fillId="27" borderId="10" xfId="12" applyFont="1" applyFill="1" applyBorder="1" applyAlignment="1">
      <alignment horizontal="center" vertical="center"/>
    </xf>
    <xf numFmtId="0" fontId="0" fillId="0" borderId="29" xfId="0" applyBorder="1"/>
    <xf numFmtId="0" fontId="0" fillId="0" borderId="17" xfId="0" applyBorder="1"/>
    <xf numFmtId="0" fontId="0" fillId="0" borderId="18" xfId="0" applyBorder="1"/>
    <xf numFmtId="0" fontId="2" fillId="27" borderId="14" xfId="0" applyFont="1" applyFill="1" applyBorder="1" applyAlignment="1">
      <alignment horizontal="center" vertical="center"/>
    </xf>
    <xf numFmtId="0" fontId="2" fillId="27" borderId="58" xfId="0" applyFont="1" applyFill="1" applyBorder="1" applyAlignment="1">
      <alignment horizontal="center"/>
    </xf>
    <xf numFmtId="0" fontId="39" fillId="0" borderId="16" xfId="0" applyFont="1" applyBorder="1" applyAlignment="1">
      <alignment horizontal="center" vertical="center"/>
    </xf>
    <xf numFmtId="0" fontId="0" fillId="0" borderId="1" xfId="0" applyFill="1" applyBorder="1"/>
    <xf numFmtId="0" fontId="0" fillId="0" borderId="6" xfId="0" applyFill="1" applyBorder="1"/>
    <xf numFmtId="0" fontId="0" fillId="0" borderId="10" xfId="0" applyBorder="1"/>
    <xf numFmtId="0" fontId="0" fillId="0" borderId="10" xfId="0" applyFill="1" applyBorder="1"/>
    <xf numFmtId="1" fontId="2" fillId="27" borderId="6" xfId="0" applyNumberFormat="1" applyFont="1" applyFill="1" applyBorder="1" applyAlignment="1">
      <alignment horizontal="center" vertical="center" wrapText="1"/>
    </xf>
    <xf numFmtId="0" fontId="26" fillId="27" borderId="6" xfId="0" applyFont="1" applyFill="1" applyBorder="1" applyAlignment="1">
      <alignment horizontal="center" vertical="center"/>
    </xf>
    <xf numFmtId="0" fontId="2" fillId="27" borderId="71" xfId="0" applyFont="1" applyFill="1" applyBorder="1" applyAlignment="1">
      <alignment horizontal="center" vertical="center"/>
    </xf>
    <xf numFmtId="1" fontId="2" fillId="27" borderId="59" xfId="0" applyNumberFormat="1" applyFont="1" applyFill="1" applyBorder="1" applyAlignment="1">
      <alignment horizontal="center" vertical="center" wrapText="1"/>
    </xf>
    <xf numFmtId="1" fontId="2" fillId="27" borderId="11" xfId="0" applyNumberFormat="1" applyFont="1" applyFill="1" applyBorder="1" applyAlignment="1">
      <alignment horizontal="center" vertical="center" wrapText="1"/>
    </xf>
    <xf numFmtId="0" fontId="26" fillId="27" borderId="80" xfId="0" applyFont="1" applyFill="1" applyBorder="1" applyAlignment="1">
      <alignment horizontal="center" vertical="center"/>
    </xf>
    <xf numFmtId="1" fontId="63" fillId="27" borderId="59" xfId="0" applyNumberFormat="1" applyFont="1" applyFill="1" applyBorder="1" applyAlignment="1">
      <alignment horizontal="center"/>
    </xf>
    <xf numFmtId="1" fontId="63" fillId="27" borderId="11" xfId="0" applyNumberFormat="1" applyFont="1" applyFill="1" applyBorder="1" applyAlignment="1">
      <alignment horizontal="center" vertical="center" wrapText="1"/>
    </xf>
    <xf numFmtId="1" fontId="64" fillId="27" borderId="11" xfId="0" applyNumberFormat="1" applyFont="1" applyFill="1" applyBorder="1" applyAlignment="1">
      <alignment horizontal="center" vertical="center" wrapText="1"/>
    </xf>
    <xf numFmtId="0" fontId="63" fillId="27" borderId="11" xfId="0" applyFont="1" applyFill="1" applyBorder="1" applyAlignment="1">
      <alignment horizontal="center" vertical="center"/>
    </xf>
    <xf numFmtId="0" fontId="26" fillId="27" borderId="59" xfId="0" applyFont="1" applyFill="1" applyBorder="1" applyAlignment="1">
      <alignment horizontal="center" vertical="center"/>
    </xf>
    <xf numFmtId="0" fontId="26" fillId="27" borderId="31" xfId="12" applyFont="1" applyFill="1" applyBorder="1" applyAlignment="1">
      <alignment horizontal="center" vertical="center"/>
    </xf>
    <xf numFmtId="0" fontId="26" fillId="27" borderId="7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26" fillId="27" borderId="14" xfId="0" applyFont="1" applyFill="1" applyBorder="1" applyAlignment="1">
      <alignment horizontal="center" vertical="center"/>
    </xf>
    <xf numFmtId="0" fontId="2" fillId="27" borderId="4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64" fontId="14" fillId="0" borderId="3" xfId="0" applyNumberFormat="1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0" fontId="41" fillId="0" borderId="3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164" fontId="41" fillId="0" borderId="3" xfId="0" applyNumberFormat="1" applyFont="1" applyFill="1" applyBorder="1" applyAlignment="1">
      <alignment horizontal="center" vertical="center"/>
    </xf>
    <xf numFmtId="164" fontId="41" fillId="0" borderId="30" xfId="0" applyNumberFormat="1" applyFont="1" applyFill="1" applyBorder="1" applyAlignment="1">
      <alignment horizontal="center" vertical="center"/>
    </xf>
    <xf numFmtId="164" fontId="22" fillId="0" borderId="3" xfId="0" applyNumberFormat="1" applyFont="1" applyFill="1" applyBorder="1" applyAlignment="1">
      <alignment horizontal="left"/>
    </xf>
    <xf numFmtId="164" fontId="49" fillId="0" borderId="30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64" fontId="26" fillId="0" borderId="3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13" fillId="0" borderId="81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/>
    </xf>
    <xf numFmtId="0" fontId="54" fillId="0" borderId="3" xfId="0" applyFont="1" applyFill="1" applyBorder="1" applyAlignment="1">
      <alignment horizontal="center" vertical="center"/>
    </xf>
    <xf numFmtId="164" fontId="54" fillId="0" borderId="3" xfId="0" applyNumberFormat="1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center"/>
    </xf>
    <xf numFmtId="0" fontId="55" fillId="0" borderId="3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39" fillId="0" borderId="1" xfId="0" applyFont="1" applyFill="1" applyBorder="1"/>
    <xf numFmtId="0" fontId="0" fillId="3" borderId="1" xfId="0" applyFill="1" applyBorder="1"/>
    <xf numFmtId="0" fontId="42" fillId="3" borderId="1" xfId="0" applyFont="1" applyFill="1" applyBorder="1"/>
    <xf numFmtId="0" fontId="9" fillId="3" borderId="38" xfId="0" applyFont="1" applyFill="1" applyBorder="1" applyAlignment="1">
      <alignment horizontal="center" vertical="center"/>
    </xf>
    <xf numFmtId="0" fontId="9" fillId="3" borderId="8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/>
    </xf>
    <xf numFmtId="0" fontId="9" fillId="3" borderId="65" xfId="0" applyFont="1" applyFill="1" applyBorder="1" applyAlignment="1">
      <alignment horizontal="center" vertical="center"/>
    </xf>
    <xf numFmtId="0" fontId="9" fillId="3" borderId="81" xfId="0" applyFont="1" applyFill="1" applyBorder="1" applyAlignment="1">
      <alignment horizontal="center" vertical="center"/>
    </xf>
    <xf numFmtId="0" fontId="26" fillId="27" borderId="7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26" fillId="27" borderId="35" xfId="0" applyFont="1" applyFill="1" applyBorder="1" applyAlignment="1">
      <alignment horizontal="center" vertical="center"/>
    </xf>
    <xf numFmtId="0" fontId="2" fillId="27" borderId="77" xfId="0" applyFont="1" applyFill="1" applyBorder="1" applyAlignment="1">
      <alignment horizontal="center" vertical="center" wrapText="1" readingOrder="2"/>
    </xf>
    <xf numFmtId="0" fontId="7" fillId="21" borderId="28" xfId="0" applyFont="1" applyFill="1" applyBorder="1" applyAlignment="1">
      <alignment horizontal="center" vertical="center"/>
    </xf>
    <xf numFmtId="0" fontId="3" fillId="21" borderId="20" xfId="0" applyFont="1" applyFill="1" applyBorder="1" applyAlignment="1">
      <alignment horizontal="center" vertical="center"/>
    </xf>
    <xf numFmtId="49" fontId="2" fillId="23" borderId="54" xfId="0" applyNumberFormat="1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/>
    </xf>
    <xf numFmtId="0" fontId="26" fillId="27" borderId="37" xfId="0" applyFont="1" applyFill="1" applyBorder="1" applyAlignment="1">
      <alignment horizontal="center" vertical="center"/>
    </xf>
    <xf numFmtId="0" fontId="2" fillId="27" borderId="35" xfId="0" applyFont="1" applyFill="1" applyBorder="1" applyAlignment="1">
      <alignment horizontal="center" vertical="center"/>
    </xf>
    <xf numFmtId="164" fontId="23" fillId="0" borderId="34" xfId="0" applyNumberFormat="1" applyFont="1" applyFill="1" applyBorder="1" applyAlignment="1">
      <alignment horizontal="center"/>
    </xf>
    <xf numFmtId="164" fontId="23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63" fillId="27" borderId="55" xfId="1" applyFont="1" applyFill="1" applyBorder="1" applyAlignment="1">
      <alignment horizontal="center" wrapText="1"/>
    </xf>
    <xf numFmtId="0" fontId="63" fillId="27" borderId="10" xfId="1" applyFont="1" applyFill="1" applyBorder="1" applyAlignment="1">
      <alignment horizontal="center" wrapText="1"/>
    </xf>
    <xf numFmtId="0" fontId="63" fillId="27" borderId="10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37" fillId="27" borderId="76" xfId="0" applyFont="1" applyFill="1" applyBorder="1" applyAlignment="1">
      <alignment horizontal="center" vertical="center"/>
    </xf>
    <xf numFmtId="0" fontId="37" fillId="27" borderId="35" xfId="0" applyFont="1" applyFill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0" fontId="2" fillId="27" borderId="58" xfId="0" applyFont="1" applyFill="1" applyBorder="1" applyAlignment="1">
      <alignment horizontal="center" vertical="center"/>
    </xf>
    <xf numFmtId="0" fontId="37" fillId="27" borderId="11" xfId="0" applyFont="1" applyFill="1" applyBorder="1" applyAlignment="1">
      <alignment horizontal="center" vertical="center"/>
    </xf>
    <xf numFmtId="0" fontId="4" fillId="27" borderId="50" xfId="0" applyFont="1" applyFill="1" applyBorder="1" applyAlignment="1">
      <alignment horizontal="center" vertical="center"/>
    </xf>
    <xf numFmtId="0" fontId="26" fillId="27" borderId="14" xfId="0" applyFont="1" applyFill="1" applyBorder="1" applyAlignment="1">
      <alignment horizontal="center" vertical="center"/>
    </xf>
    <xf numFmtId="0" fontId="48" fillId="0" borderId="30" xfId="0" applyFont="1" applyFill="1" applyBorder="1" applyAlignment="1">
      <alignment horizontal="center" vertical="center"/>
    </xf>
    <xf numFmtId="0" fontId="48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26" fillId="27" borderId="32" xfId="0" applyFont="1" applyFill="1" applyBorder="1" applyAlignment="1">
      <alignment horizontal="center" vertical="center"/>
    </xf>
    <xf numFmtId="0" fontId="26" fillId="27" borderId="4" xfId="0" applyFont="1" applyFill="1" applyBorder="1" applyAlignment="1">
      <alignment horizontal="center" vertical="center"/>
    </xf>
    <xf numFmtId="0" fontId="26" fillId="27" borderId="5" xfId="0" applyFont="1" applyFill="1" applyBorder="1" applyAlignment="1">
      <alignment horizontal="center" vertical="center"/>
    </xf>
    <xf numFmtId="0" fontId="26" fillId="27" borderId="35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35" xfId="0" applyFont="1" applyFill="1" applyBorder="1" applyAlignment="1">
      <alignment horizontal="center" vertical="center"/>
    </xf>
    <xf numFmtId="0" fontId="26" fillId="27" borderId="37" xfId="0" applyFont="1" applyFill="1" applyBorder="1" applyAlignment="1">
      <alignment horizontal="center" vertical="center"/>
    </xf>
    <xf numFmtId="0" fontId="26" fillId="27" borderId="14" xfId="0" applyFont="1" applyFill="1" applyBorder="1" applyAlignment="1">
      <alignment horizontal="center" vertical="center"/>
    </xf>
    <xf numFmtId="0" fontId="2" fillId="27" borderId="79" xfId="0" applyFont="1" applyFill="1" applyBorder="1" applyAlignment="1">
      <alignment horizontal="center" vertical="center"/>
    </xf>
    <xf numFmtId="0" fontId="2" fillId="27" borderId="57" xfId="0" applyFont="1" applyFill="1" applyBorder="1" applyAlignment="1">
      <alignment horizontal="center" vertical="center"/>
    </xf>
    <xf numFmtId="0" fontId="2" fillId="21" borderId="42" xfId="0" applyFont="1" applyFill="1" applyBorder="1" applyAlignment="1">
      <alignment horizontal="center" vertical="center"/>
    </xf>
    <xf numFmtId="0" fontId="26" fillId="27" borderId="71" xfId="0" applyFont="1" applyFill="1" applyBorder="1" applyAlignment="1">
      <alignment horizontal="center" vertical="center"/>
    </xf>
    <xf numFmtId="0" fontId="26" fillId="27" borderId="7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vertical="center"/>
    </xf>
    <xf numFmtId="49" fontId="2" fillId="23" borderId="67" xfId="0" applyNumberFormat="1" applyFont="1" applyFill="1" applyBorder="1" applyAlignment="1">
      <alignment horizontal="center" vertical="center" wrapText="1"/>
    </xf>
    <xf numFmtId="49" fontId="2" fillId="23" borderId="25" xfId="0" applyNumberFormat="1" applyFont="1" applyFill="1" applyBorder="1" applyAlignment="1">
      <alignment horizontal="center" vertical="center" wrapText="1"/>
    </xf>
    <xf numFmtId="49" fontId="2" fillId="23" borderId="40" xfId="0" applyNumberFormat="1" applyFont="1" applyFill="1" applyBorder="1" applyAlignment="1">
      <alignment horizontal="center" vertical="center" wrapText="1"/>
    </xf>
    <xf numFmtId="49" fontId="2" fillId="23" borderId="65" xfId="0" applyNumberFormat="1" applyFont="1" applyFill="1" applyBorder="1" applyAlignment="1">
      <alignment horizontal="center" vertical="center" wrapText="1"/>
    </xf>
    <xf numFmtId="49" fontId="2" fillId="23" borderId="45" xfId="0" applyNumberFormat="1" applyFont="1" applyFill="1" applyBorder="1" applyAlignment="1">
      <alignment horizontal="center" vertical="center" wrapText="1"/>
    </xf>
    <xf numFmtId="49" fontId="2" fillId="23" borderId="56" xfId="0" applyNumberFormat="1" applyFont="1" applyFill="1" applyBorder="1" applyAlignment="1">
      <alignment horizontal="center" vertical="center" wrapText="1"/>
    </xf>
    <xf numFmtId="49" fontId="2" fillId="23" borderId="22" xfId="0" applyNumberFormat="1" applyFont="1" applyFill="1" applyBorder="1" applyAlignment="1">
      <alignment horizontal="center" vertical="center" wrapText="1"/>
    </xf>
    <xf numFmtId="49" fontId="2" fillId="23" borderId="48" xfId="0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2" fillId="27" borderId="50" xfId="0" applyFont="1" applyFill="1" applyBorder="1" applyAlignment="1">
      <alignment horizontal="center" vertical="center"/>
    </xf>
    <xf numFmtId="49" fontId="2" fillId="23" borderId="21" xfId="0" applyNumberFormat="1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center" vertical="center"/>
    </xf>
    <xf numFmtId="0" fontId="26" fillId="27" borderId="5" xfId="12" applyFont="1" applyFill="1" applyBorder="1" applyAlignment="1">
      <alignment horizontal="center" vertical="center"/>
    </xf>
    <xf numFmtId="0" fontId="26" fillId="27" borderId="24" xfId="12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" fontId="2" fillId="27" borderId="85" xfId="0" applyNumberFormat="1" applyFont="1" applyFill="1" applyBorder="1" applyAlignment="1">
      <alignment horizontal="center" vertical="center" wrapText="1"/>
    </xf>
    <xf numFmtId="0" fontId="26" fillId="27" borderId="24" xfId="0" applyFont="1" applyFill="1" applyBorder="1" applyAlignment="1">
      <alignment horizontal="center" vertical="center"/>
    </xf>
    <xf numFmtId="0" fontId="26" fillId="27" borderId="1" xfId="0" applyFont="1" applyFill="1" applyBorder="1" applyAlignment="1">
      <alignment horizontal="center" vertical="center"/>
    </xf>
    <xf numFmtId="0" fontId="26" fillId="27" borderId="76" xfId="0" applyFont="1" applyFill="1" applyBorder="1" applyAlignment="1">
      <alignment horizontal="center" vertical="center"/>
    </xf>
    <xf numFmtId="0" fontId="26" fillId="27" borderId="86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2" fillId="27" borderId="24" xfId="0" applyFont="1" applyFill="1" applyBorder="1" applyAlignment="1">
      <alignment horizontal="center" vertical="center"/>
    </xf>
    <xf numFmtId="0" fontId="48" fillId="11" borderId="30" xfId="0" applyFont="1" applyFill="1" applyBorder="1" applyAlignment="1">
      <alignment horizontal="center" vertical="center"/>
    </xf>
    <xf numFmtId="0" fontId="48" fillId="11" borderId="1" xfId="0" applyFont="1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/>
    </xf>
    <xf numFmtId="1" fontId="25" fillId="3" borderId="1" xfId="0" applyNumberFormat="1" applyFont="1" applyFill="1" applyBorder="1" applyAlignment="1">
      <alignment horizontal="center"/>
    </xf>
    <xf numFmtId="1" fontId="25" fillId="3" borderId="26" xfId="0" applyNumberFormat="1" applyFont="1" applyFill="1" applyBorder="1" applyAlignment="1">
      <alignment horizontal="center"/>
    </xf>
    <xf numFmtId="1" fontId="25" fillId="3" borderId="4" xfId="0" applyNumberFormat="1" applyFont="1" applyFill="1" applyBorder="1" applyAlignment="1">
      <alignment horizontal="center"/>
    </xf>
    <xf numFmtId="1" fontId="55" fillId="3" borderId="1" xfId="0" applyNumberFormat="1" applyFont="1" applyFill="1" applyBorder="1" applyAlignment="1">
      <alignment horizontal="center"/>
    </xf>
    <xf numFmtId="1" fontId="55" fillId="3" borderId="26" xfId="0" applyNumberFormat="1" applyFont="1" applyFill="1" applyBorder="1" applyAlignment="1">
      <alignment horizontal="center"/>
    </xf>
    <xf numFmtId="1" fontId="55" fillId="3" borderId="4" xfId="0" applyNumberFormat="1" applyFont="1" applyFill="1" applyBorder="1" applyAlignment="1">
      <alignment horizontal="center"/>
    </xf>
    <xf numFmtId="1" fontId="48" fillId="3" borderId="1" xfId="0" applyNumberFormat="1" applyFont="1" applyFill="1" applyBorder="1" applyAlignment="1">
      <alignment horizontal="center"/>
    </xf>
    <xf numFmtId="1" fontId="48" fillId="3" borderId="26" xfId="0" applyNumberFormat="1" applyFont="1" applyFill="1" applyBorder="1" applyAlignment="1">
      <alignment horizontal="center"/>
    </xf>
    <xf numFmtId="2" fontId="48" fillId="3" borderId="26" xfId="0" applyNumberFormat="1" applyFont="1" applyFill="1" applyBorder="1" applyAlignment="1">
      <alignment horizontal="center"/>
    </xf>
    <xf numFmtId="0" fontId="48" fillId="3" borderId="26" xfId="0" applyFont="1" applyFill="1" applyBorder="1" applyAlignment="1">
      <alignment horizontal="center" vertical="center"/>
    </xf>
    <xf numFmtId="1" fontId="48" fillId="3" borderId="24" xfId="0" applyNumberFormat="1" applyFont="1" applyFill="1" applyBorder="1" applyAlignment="1">
      <alignment horizontal="center" vertical="center"/>
    </xf>
    <xf numFmtId="0" fontId="48" fillId="3" borderId="24" xfId="0" applyFont="1" applyFill="1" applyBorder="1" applyAlignment="1">
      <alignment horizontal="center" vertical="center"/>
    </xf>
    <xf numFmtId="0" fontId="48" fillId="3" borderId="30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0" fontId="48" fillId="3" borderId="5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48" fillId="0" borderId="53" xfId="0" applyFont="1" applyFill="1" applyBorder="1" applyAlignment="1">
      <alignment horizontal="center" vertical="center"/>
    </xf>
    <xf numFmtId="0" fontId="48" fillId="11" borderId="53" xfId="0" applyFont="1" applyFill="1" applyBorder="1" applyAlignment="1">
      <alignment horizontal="center" vertical="center"/>
    </xf>
    <xf numFmtId="0" fontId="70" fillId="11" borderId="6" xfId="0" applyFont="1" applyFill="1" applyBorder="1" applyAlignment="1">
      <alignment horizontal="center" vertical="center"/>
    </xf>
    <xf numFmtId="0" fontId="48" fillId="11" borderId="6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48" fillId="3" borderId="59" xfId="0" applyFont="1" applyFill="1" applyBorder="1" applyAlignment="1">
      <alignment horizontal="center" vertical="center"/>
    </xf>
    <xf numFmtId="0" fontId="48" fillId="3" borderId="53" xfId="0" applyFont="1" applyFill="1" applyBorder="1" applyAlignment="1">
      <alignment horizontal="center" vertical="center"/>
    </xf>
    <xf numFmtId="0" fontId="48" fillId="3" borderId="60" xfId="0" applyFont="1" applyFill="1" applyBorder="1" applyAlignment="1">
      <alignment horizontal="center" vertical="center"/>
    </xf>
    <xf numFmtId="0" fontId="48" fillId="3" borderId="47" xfId="0" applyFont="1" applyFill="1" applyBorder="1" applyAlignment="1">
      <alignment horizontal="center" vertical="center"/>
    </xf>
    <xf numFmtId="0" fontId="48" fillId="3" borderId="55" xfId="0" applyFont="1" applyFill="1" applyBorder="1" applyAlignment="1">
      <alignment horizontal="center" vertical="center"/>
    </xf>
    <xf numFmtId="0" fontId="48" fillId="3" borderId="14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3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8" fillId="3" borderId="43" xfId="0" applyFont="1" applyFill="1" applyBorder="1" applyAlignment="1">
      <alignment horizontal="center" vertical="center"/>
    </xf>
    <xf numFmtId="0" fontId="48" fillId="3" borderId="12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48" fillId="0" borderId="65" xfId="0" applyFont="1" applyFill="1" applyBorder="1" applyAlignment="1">
      <alignment horizontal="center" vertical="center"/>
    </xf>
    <xf numFmtId="49" fontId="7" fillId="23" borderId="45" xfId="0" applyNumberFormat="1" applyFont="1" applyFill="1" applyBorder="1" applyAlignment="1">
      <alignment horizontal="center" vertical="center" wrapText="1"/>
    </xf>
    <xf numFmtId="0" fontId="26" fillId="27" borderId="79" xfId="12" applyFont="1" applyFill="1" applyBorder="1" applyAlignment="1">
      <alignment horizontal="center" vertical="center"/>
    </xf>
    <xf numFmtId="0" fontId="26" fillId="27" borderId="14" xfId="12" applyFont="1" applyFill="1" applyBorder="1" applyAlignment="1">
      <alignment horizontal="center" vertical="center"/>
    </xf>
    <xf numFmtId="0" fontId="2" fillId="27" borderId="37" xfId="6" applyFont="1" applyFill="1" applyBorder="1" applyAlignment="1">
      <alignment horizontal="center" vertical="center" wrapText="1" readingOrder="2"/>
    </xf>
    <xf numFmtId="0" fontId="2" fillId="27" borderId="79" xfId="6" applyFont="1" applyFill="1" applyBorder="1" applyAlignment="1">
      <alignment horizontal="center" vertical="center" wrapText="1" readingOrder="2"/>
    </xf>
    <xf numFmtId="0" fontId="2" fillId="27" borderId="35" xfId="6" applyFont="1" applyFill="1" applyBorder="1" applyAlignment="1">
      <alignment horizontal="center" vertical="center" wrapText="1" readingOrder="2"/>
    </xf>
    <xf numFmtId="0" fontId="2" fillId="27" borderId="14" xfId="6" applyFont="1" applyFill="1" applyBorder="1" applyAlignment="1">
      <alignment horizontal="center" vertical="center" wrapText="1" readingOrder="2"/>
    </xf>
    <xf numFmtId="0" fontId="2" fillId="27" borderId="36" xfId="6" applyFont="1" applyFill="1" applyBorder="1" applyAlignment="1">
      <alignment horizontal="center" vertical="center" wrapText="1" readingOrder="2"/>
    </xf>
    <xf numFmtId="0" fontId="2" fillId="27" borderId="43" xfId="6" applyFont="1" applyFill="1" applyBorder="1" applyAlignment="1">
      <alignment horizontal="center" vertical="center" wrapText="1" readingOrder="2"/>
    </xf>
    <xf numFmtId="0" fontId="63" fillId="27" borderId="6" xfId="0" applyFont="1" applyFill="1" applyBorder="1" applyAlignment="1">
      <alignment horizontal="center" vertical="center"/>
    </xf>
    <xf numFmtId="0" fontId="0" fillId="0" borderId="87" xfId="0" applyBorder="1"/>
    <xf numFmtId="0" fontId="0" fillId="0" borderId="50" xfId="0" applyBorder="1"/>
    <xf numFmtId="0" fontId="0" fillId="0" borderId="13" xfId="0" applyBorder="1"/>
    <xf numFmtId="0" fontId="0" fillId="6" borderId="17" xfId="0" applyFill="1" applyBorder="1"/>
    <xf numFmtId="0" fontId="26" fillId="27" borderId="29" xfId="0" applyFont="1" applyFill="1" applyBorder="1" applyAlignment="1">
      <alignment horizontal="center" vertical="center" wrapText="1"/>
    </xf>
    <xf numFmtId="0" fontId="26" fillId="27" borderId="17" xfId="0" applyFont="1" applyFill="1" applyBorder="1" applyAlignment="1">
      <alignment horizontal="center" vertical="center" wrapText="1"/>
    </xf>
    <xf numFmtId="0" fontId="26" fillId="27" borderId="1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66" fillId="0" borderId="30" xfId="0" applyFont="1" applyFill="1" applyBorder="1" applyAlignment="1">
      <alignment horizontal="center" vertical="center"/>
    </xf>
    <xf numFmtId="0" fontId="2" fillId="27" borderId="3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/>
    </xf>
    <xf numFmtId="0" fontId="67" fillId="0" borderId="3" xfId="0" applyFont="1" applyFill="1" applyBorder="1" applyAlignment="1">
      <alignment horizontal="center" vertical="center"/>
    </xf>
    <xf numFmtId="0" fontId="68" fillId="0" borderId="3" xfId="0" applyFont="1" applyFill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/>
    </xf>
    <xf numFmtId="0" fontId="47" fillId="0" borderId="53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/>
    </xf>
    <xf numFmtId="0" fontId="66" fillId="0" borderId="6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vertical="center"/>
    </xf>
    <xf numFmtId="0" fontId="10" fillId="0" borderId="81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/>
    </xf>
    <xf numFmtId="164" fontId="23" fillId="0" borderId="5" xfId="0" applyNumberFormat="1" applyFont="1" applyFill="1" applyBorder="1" applyAlignment="1">
      <alignment horizontal="center"/>
    </xf>
    <xf numFmtId="0" fontId="48" fillId="0" borderId="81" xfId="0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41" xfId="0" applyFont="1" applyFill="1" applyBorder="1" applyAlignment="1">
      <alignment vertical="center" wrapText="1"/>
    </xf>
    <xf numFmtId="1" fontId="26" fillId="11" borderId="30" xfId="0" applyNumberFormat="1" applyFont="1" applyFill="1" applyBorder="1" applyAlignment="1">
      <alignment horizontal="center" vertical="center"/>
    </xf>
    <xf numFmtId="1" fontId="10" fillId="30" borderId="30" xfId="0" applyNumberFormat="1" applyFont="1" applyFill="1" applyBorder="1" applyAlignment="1">
      <alignment horizontal="center" vertical="center"/>
    </xf>
    <xf numFmtId="1" fontId="10" fillId="0" borderId="30" xfId="0" applyNumberFormat="1" applyFont="1" applyFill="1" applyBorder="1" applyAlignment="1">
      <alignment horizontal="center" vertical="center"/>
    </xf>
    <xf numFmtId="1" fontId="10" fillId="33" borderId="30" xfId="0" applyNumberFormat="1" applyFont="1" applyFill="1" applyBorder="1" applyAlignment="1">
      <alignment horizontal="center" vertical="center"/>
    </xf>
    <xf numFmtId="1" fontId="10" fillId="11" borderId="30" xfId="0" applyNumberFormat="1" applyFont="1" applyFill="1" applyBorder="1" applyAlignment="1">
      <alignment horizontal="center" vertical="center"/>
    </xf>
    <xf numFmtId="1" fontId="48" fillId="11" borderId="3" xfId="0" applyNumberFormat="1" applyFont="1" applyFill="1" applyBorder="1" applyAlignment="1">
      <alignment horizontal="center" vertical="center"/>
    </xf>
    <xf numFmtId="1" fontId="26" fillId="11" borderId="3" xfId="0" applyNumberFormat="1" applyFont="1" applyFill="1" applyBorder="1" applyAlignment="1">
      <alignment horizontal="center" vertical="center"/>
    </xf>
    <xf numFmtId="1" fontId="26" fillId="11" borderId="1" xfId="0" applyNumberFormat="1" applyFont="1" applyFill="1" applyBorder="1" applyAlignment="1">
      <alignment horizontal="center" vertical="center"/>
    </xf>
    <xf numFmtId="1" fontId="10" fillId="11" borderId="3" xfId="0" applyNumberFormat="1" applyFont="1" applyFill="1" applyBorder="1" applyAlignment="1">
      <alignment horizontal="center"/>
    </xf>
    <xf numFmtId="1" fontId="10" fillId="11" borderId="30" xfId="0" applyNumberFormat="1" applyFont="1" applyFill="1" applyBorder="1" applyAlignment="1">
      <alignment horizontal="center"/>
    </xf>
    <xf numFmtId="1" fontId="10" fillId="30" borderId="30" xfId="0" applyNumberFormat="1" applyFont="1" applyFill="1" applyBorder="1" applyAlignment="1">
      <alignment horizontal="center"/>
    </xf>
    <xf numFmtId="1" fontId="10" fillId="11" borderId="11" xfId="0" applyNumberFormat="1" applyFont="1" applyFill="1" applyBorder="1" applyAlignment="1">
      <alignment horizontal="center"/>
    </xf>
    <xf numFmtId="1" fontId="10" fillId="0" borderId="30" xfId="0" applyNumberFormat="1" applyFont="1" applyFill="1" applyBorder="1" applyAlignment="1">
      <alignment horizontal="center"/>
    </xf>
    <xf numFmtId="1" fontId="10" fillId="0" borderId="11" xfId="0" applyNumberFormat="1" applyFont="1" applyFill="1" applyBorder="1" applyAlignment="1">
      <alignment horizontal="center"/>
    </xf>
    <xf numFmtId="1" fontId="10" fillId="11" borderId="3" xfId="0" applyNumberFormat="1" applyFont="1" applyFill="1" applyBorder="1" applyAlignment="1">
      <alignment horizontal="center" vertical="center"/>
    </xf>
    <xf numFmtId="0" fontId="48" fillId="11" borderId="12" xfId="0" applyFont="1" applyFill="1" applyBorder="1" applyAlignment="1">
      <alignment horizontal="center" vertical="center"/>
    </xf>
    <xf numFmtId="49" fontId="10" fillId="0" borderId="53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2" fillId="23" borderId="23" xfId="0" applyNumberFormat="1" applyFont="1" applyFill="1" applyBorder="1" applyAlignment="1">
      <alignment horizontal="center" vertical="center" wrapText="1"/>
    </xf>
    <xf numFmtId="49" fontId="7" fillId="23" borderId="82" xfId="0" applyNumberFormat="1" applyFont="1" applyFill="1" applyBorder="1" applyAlignment="1">
      <alignment horizontal="center" vertical="center" wrapText="1"/>
    </xf>
    <xf numFmtId="0" fontId="7" fillId="21" borderId="82" xfId="0" applyFont="1" applyFill="1" applyBorder="1" applyAlignment="1">
      <alignment horizontal="center" vertical="center"/>
    </xf>
    <xf numFmtId="49" fontId="2" fillId="23" borderId="22" xfId="0" applyNumberFormat="1" applyFont="1" applyFill="1" applyBorder="1" applyAlignment="1">
      <alignment horizontal="center" wrapText="1"/>
    </xf>
    <xf numFmtId="0" fontId="26" fillId="27" borderId="14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0" fontId="2" fillId="27" borderId="79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6" fillId="27" borderId="76" xfId="0" applyFont="1" applyFill="1" applyBorder="1" applyAlignment="1">
      <alignment horizontal="center" vertical="center"/>
    </xf>
    <xf numFmtId="0" fontId="2" fillId="27" borderId="33" xfId="0" applyFont="1" applyFill="1" applyBorder="1" applyAlignment="1">
      <alignment horizontal="center" vertical="center" wrapText="1" readingOrder="2"/>
    </xf>
    <xf numFmtId="0" fontId="10" fillId="11" borderId="1" xfId="0" applyFont="1" applyFill="1" applyBorder="1" applyAlignment="1">
      <alignment horizontal="center" vertical="center" wrapText="1"/>
    </xf>
    <xf numFmtId="0" fontId="52" fillId="11" borderId="1" xfId="0" applyFont="1" applyFill="1" applyBorder="1" applyAlignment="1">
      <alignment horizontal="center" vertical="center"/>
    </xf>
    <xf numFmtId="0" fontId="52" fillId="11" borderId="6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52" fillId="11" borderId="2" xfId="0" applyFont="1" applyFill="1" applyBorder="1" applyAlignment="1">
      <alignment horizontal="center" vertical="center"/>
    </xf>
    <xf numFmtId="0" fontId="52" fillId="11" borderId="34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 wrapText="1"/>
    </xf>
    <xf numFmtId="0" fontId="52" fillId="11" borderId="3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 vertical="center"/>
    </xf>
    <xf numFmtId="0" fontId="42" fillId="3" borderId="30" xfId="0" applyFont="1" applyFill="1" applyBorder="1"/>
    <xf numFmtId="0" fontId="42" fillId="3" borderId="3" xfId="0" applyFont="1" applyFill="1" applyBorder="1"/>
    <xf numFmtId="0" fontId="9" fillId="3" borderId="7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82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49" fontId="65" fillId="23" borderId="23" xfId="2" applyNumberFormat="1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0" fontId="36" fillId="0" borderId="3" xfId="0" applyFont="1" applyFill="1" applyBorder="1" applyAlignment="1">
      <alignment horizontal="center"/>
    </xf>
    <xf numFmtId="0" fontId="43" fillId="0" borderId="3" xfId="0" applyFont="1" applyFill="1" applyBorder="1" applyAlignment="1">
      <alignment horizontal="center"/>
    </xf>
    <xf numFmtId="0" fontId="0" fillId="0" borderId="3" xfId="0" applyFill="1" applyBorder="1"/>
    <xf numFmtId="0" fontId="8" fillId="0" borderId="24" xfId="0" applyFont="1" applyFill="1" applyBorder="1" applyAlignment="1">
      <alignment horizontal="center" vertical="center"/>
    </xf>
    <xf numFmtId="0" fontId="45" fillId="3" borderId="30" xfId="0" applyFont="1" applyFill="1" applyBorder="1"/>
    <xf numFmtId="0" fontId="42" fillId="3" borderId="31" xfId="0" applyFont="1" applyFill="1" applyBorder="1"/>
    <xf numFmtId="0" fontId="10" fillId="0" borderId="91" xfId="0" applyFont="1" applyFill="1" applyBorder="1" applyAlignment="1">
      <alignment horizontal="center" vertical="center" wrapText="1"/>
    </xf>
    <xf numFmtId="0" fontId="10" fillId="0" borderId="92" xfId="0" applyFont="1" applyFill="1" applyBorder="1" applyAlignment="1">
      <alignment horizontal="center" vertical="center" wrapText="1"/>
    </xf>
    <xf numFmtId="0" fontId="2" fillId="27" borderId="14" xfId="0" applyFont="1" applyFill="1" applyBorder="1" applyAlignment="1">
      <alignment horizontal="center" vertical="center" wrapText="1" readingOrder="2"/>
    </xf>
    <xf numFmtId="0" fontId="2" fillId="27" borderId="5" xfId="0" applyFont="1" applyFill="1" applyBorder="1" applyAlignment="1">
      <alignment horizontal="center" vertical="center" wrapText="1" readingOrder="2"/>
    </xf>
    <xf numFmtId="0" fontId="2" fillId="27" borderId="35" xfId="0" applyFont="1" applyFill="1" applyBorder="1" applyAlignment="1">
      <alignment horizontal="center" vertical="center" wrapText="1" readingOrder="2"/>
    </xf>
    <xf numFmtId="0" fontId="26" fillId="27" borderId="4" xfId="0" applyFont="1" applyFill="1" applyBorder="1" applyAlignment="1">
      <alignment horizontal="center" vertical="center"/>
    </xf>
    <xf numFmtId="0" fontId="26" fillId="27" borderId="5" xfId="0" applyFont="1" applyFill="1" applyBorder="1" applyAlignment="1">
      <alignment horizontal="center" vertical="center"/>
    </xf>
    <xf numFmtId="0" fontId="26" fillId="27" borderId="35" xfId="0" applyFont="1" applyFill="1" applyBorder="1" applyAlignment="1">
      <alignment horizontal="center" vertical="center"/>
    </xf>
    <xf numFmtId="0" fontId="26" fillId="27" borderId="4" xfId="12" applyFont="1" applyFill="1" applyBorder="1" applyAlignment="1">
      <alignment horizontal="center" vertical="center"/>
    </xf>
    <xf numFmtId="0" fontId="26" fillId="27" borderId="5" xfId="12" applyFont="1" applyFill="1" applyBorder="1" applyAlignment="1">
      <alignment horizontal="center" vertical="center"/>
    </xf>
    <xf numFmtId="0" fontId="26" fillId="27" borderId="35" xfId="12" applyFont="1" applyFill="1" applyBorder="1" applyAlignment="1">
      <alignment horizontal="center" vertical="center"/>
    </xf>
    <xf numFmtId="0" fontId="26" fillId="27" borderId="4" xfId="0" applyFont="1" applyFill="1" applyBorder="1" applyAlignment="1">
      <alignment horizontal="center" vertical="center" wrapText="1"/>
    </xf>
    <xf numFmtId="0" fontId="26" fillId="27" borderId="5" xfId="0" applyFont="1" applyFill="1" applyBorder="1" applyAlignment="1">
      <alignment horizontal="center" vertical="center" wrapText="1"/>
    </xf>
    <xf numFmtId="0" fontId="26" fillId="27" borderId="35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35" xfId="0" applyFont="1" applyFill="1" applyBorder="1" applyAlignment="1">
      <alignment horizontal="center" vertical="center"/>
    </xf>
    <xf numFmtId="0" fontId="2" fillId="27" borderId="44" xfId="0" applyFont="1" applyFill="1" applyBorder="1" applyAlignment="1">
      <alignment horizontal="center" vertical="center"/>
    </xf>
    <xf numFmtId="0" fontId="2" fillId="27" borderId="32" xfId="0" applyFont="1" applyFill="1" applyBorder="1" applyAlignment="1">
      <alignment horizontal="center" vertical="center"/>
    </xf>
    <xf numFmtId="0" fontId="2" fillId="27" borderId="3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 vertical="center" wrapText="1"/>
    </xf>
    <xf numFmtId="49" fontId="1" fillId="7" borderId="22" xfId="0" applyNumberFormat="1" applyFont="1" applyFill="1" applyBorder="1" applyAlignment="1">
      <alignment horizontal="center" vertical="center" wrapText="1"/>
    </xf>
    <xf numFmtId="49" fontId="3" fillId="23" borderId="21" xfId="0" applyNumberFormat="1" applyFont="1" applyFill="1" applyBorder="1" applyAlignment="1">
      <alignment horizontal="center" vertical="center" wrapText="1"/>
    </xf>
    <xf numFmtId="49" fontId="3" fillId="23" borderId="22" xfId="0" applyNumberFormat="1" applyFont="1" applyFill="1" applyBorder="1" applyAlignment="1">
      <alignment horizontal="center" vertical="center" wrapText="1"/>
    </xf>
    <xf numFmtId="0" fontId="26" fillId="27" borderId="44" xfId="0" applyFont="1" applyFill="1" applyBorder="1" applyAlignment="1">
      <alignment horizontal="center" vertical="center"/>
    </xf>
    <xf numFmtId="0" fontId="26" fillId="27" borderId="32" xfId="0" applyFont="1" applyFill="1" applyBorder="1" applyAlignment="1">
      <alignment horizontal="center" vertical="center"/>
    </xf>
    <xf numFmtId="0" fontId="26" fillId="27" borderId="36" xfId="0" applyFont="1" applyFill="1" applyBorder="1" applyAlignment="1">
      <alignment horizontal="center" vertical="center"/>
    </xf>
    <xf numFmtId="0" fontId="26" fillId="27" borderId="26" xfId="0" applyFont="1" applyFill="1" applyBorder="1" applyAlignment="1">
      <alignment horizontal="center" vertical="center"/>
    </xf>
    <xf numFmtId="0" fontId="26" fillId="27" borderId="31" xfId="0" applyFont="1" applyFill="1" applyBorder="1" applyAlignment="1">
      <alignment horizontal="center" vertical="center"/>
    </xf>
    <xf numFmtId="0" fontId="26" fillId="27" borderId="76" xfId="0" applyFont="1" applyFill="1" applyBorder="1" applyAlignment="1">
      <alignment horizontal="center" vertical="center"/>
    </xf>
    <xf numFmtId="0" fontId="3" fillId="21" borderId="48" xfId="0" applyFont="1" applyFill="1" applyBorder="1" applyAlignment="1">
      <alignment horizontal="center" vertical="center"/>
    </xf>
    <xf numFmtId="0" fontId="3" fillId="21" borderId="21" xfId="0" applyFont="1" applyFill="1" applyBorder="1" applyAlignment="1">
      <alignment horizontal="center" vertical="center"/>
    </xf>
    <xf numFmtId="0" fontId="3" fillId="21" borderId="23" xfId="0" applyFont="1" applyFill="1" applyBorder="1" applyAlignment="1">
      <alignment horizontal="center" vertical="center"/>
    </xf>
    <xf numFmtId="0" fontId="1" fillId="21" borderId="20" xfId="0" applyFont="1" applyFill="1" applyBorder="1" applyAlignment="1">
      <alignment horizontal="center" vertical="center"/>
    </xf>
    <xf numFmtId="0" fontId="1" fillId="21" borderId="21" xfId="0" applyFont="1" applyFill="1" applyBorder="1" applyAlignment="1">
      <alignment horizontal="center" vertical="center"/>
    </xf>
    <xf numFmtId="0" fontId="1" fillId="21" borderId="23" xfId="0" applyFont="1" applyFill="1" applyBorder="1" applyAlignment="1">
      <alignment horizontal="center" vertical="center"/>
    </xf>
    <xf numFmtId="0" fontId="26" fillId="27" borderId="47" xfId="12" applyFont="1" applyFill="1" applyBorder="1" applyAlignment="1">
      <alignment horizontal="center" vertical="center"/>
    </xf>
    <xf numFmtId="0" fontId="26" fillId="27" borderId="57" xfId="12" applyFont="1" applyFill="1" applyBorder="1" applyAlignment="1">
      <alignment horizontal="center" vertical="center"/>
    </xf>
    <xf numFmtId="0" fontId="26" fillId="27" borderId="37" xfId="12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2" fillId="21" borderId="48" xfId="0" applyFont="1" applyFill="1" applyBorder="1" applyAlignment="1">
      <alignment horizontal="center" vertical="center"/>
    </xf>
    <xf numFmtId="0" fontId="2" fillId="21" borderId="21" xfId="0" applyFont="1" applyFill="1" applyBorder="1" applyAlignment="1">
      <alignment horizontal="center" vertical="center"/>
    </xf>
    <xf numFmtId="0" fontId="2" fillId="21" borderId="23" xfId="0" applyFont="1" applyFill="1" applyBorder="1" applyAlignment="1">
      <alignment horizontal="center" vertical="center"/>
    </xf>
    <xf numFmtId="0" fontId="26" fillId="27" borderId="47" xfId="0" applyFont="1" applyFill="1" applyBorder="1" applyAlignment="1">
      <alignment horizontal="center" vertical="center" wrapText="1"/>
    </xf>
    <xf numFmtId="0" fontId="26" fillId="27" borderId="57" xfId="0" applyFont="1" applyFill="1" applyBorder="1" applyAlignment="1">
      <alignment horizontal="center" vertical="center" wrapText="1"/>
    </xf>
    <xf numFmtId="0" fontId="26" fillId="27" borderId="37" xfId="0" applyFont="1" applyFill="1" applyBorder="1" applyAlignment="1">
      <alignment horizontal="center" vertical="center" wrapText="1"/>
    </xf>
    <xf numFmtId="49" fontId="3" fillId="23" borderId="48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32" fillId="23" borderId="16" xfId="0" applyFont="1" applyFill="1" applyBorder="1" applyAlignment="1">
      <alignment horizontal="center" vertical="center" textRotation="45"/>
    </xf>
    <xf numFmtId="0" fontId="32" fillId="23" borderId="33" xfId="0" applyFont="1" applyFill="1" applyBorder="1" applyAlignment="1">
      <alignment horizontal="center" vertical="center" textRotation="45"/>
    </xf>
    <xf numFmtId="0" fontId="32" fillId="23" borderId="19" xfId="0" applyFont="1" applyFill="1" applyBorder="1" applyAlignment="1">
      <alignment horizontal="center" vertical="center" textRotation="45"/>
    </xf>
    <xf numFmtId="0" fontId="7" fillId="23" borderId="7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7" fillId="23" borderId="21" xfId="0" applyFont="1" applyFill="1" applyBorder="1" applyAlignment="1">
      <alignment horizontal="center" vertical="center" wrapText="1"/>
    </xf>
    <xf numFmtId="49" fontId="1" fillId="18" borderId="48" xfId="0" applyNumberFormat="1" applyFont="1" applyFill="1" applyBorder="1" applyAlignment="1">
      <alignment horizontal="center" vertical="center" wrapText="1"/>
    </xf>
    <xf numFmtId="49" fontId="1" fillId="18" borderId="22" xfId="0" applyNumberFormat="1" applyFont="1" applyFill="1" applyBorder="1" applyAlignment="1">
      <alignment horizontal="center" vertical="center" wrapText="1"/>
    </xf>
    <xf numFmtId="49" fontId="1" fillId="23" borderId="21" xfId="0" applyNumberFormat="1" applyFont="1" applyFill="1" applyBorder="1" applyAlignment="1">
      <alignment horizontal="center" vertical="center" wrapText="1"/>
    </xf>
    <xf numFmtId="49" fontId="1" fillId="23" borderId="23" xfId="0" applyNumberFormat="1" applyFont="1" applyFill="1" applyBorder="1" applyAlignment="1">
      <alignment horizontal="center" vertical="center" wrapText="1"/>
    </xf>
    <xf numFmtId="49" fontId="1" fillId="25" borderId="8" xfId="0" applyNumberFormat="1" applyFont="1" applyFill="1" applyBorder="1" applyAlignment="1">
      <alignment horizontal="center" vertical="center" wrapText="1"/>
    </xf>
    <xf numFmtId="49" fontId="1" fillId="25" borderId="40" xfId="0" applyNumberFormat="1" applyFont="1" applyFill="1" applyBorder="1" applyAlignment="1">
      <alignment horizontal="center" vertical="center" wrapText="1"/>
    </xf>
    <xf numFmtId="49" fontId="1" fillId="19" borderId="60" xfId="0" applyNumberFormat="1" applyFont="1" applyFill="1" applyBorder="1" applyAlignment="1">
      <alignment horizontal="center" vertical="center" wrapText="1"/>
    </xf>
    <xf numFmtId="49" fontId="1" fillId="19" borderId="40" xfId="0" applyNumberFormat="1" applyFont="1" applyFill="1" applyBorder="1" applyAlignment="1">
      <alignment horizontal="center" vertical="center" wrapText="1"/>
    </xf>
    <xf numFmtId="49" fontId="1" fillId="22" borderId="60" xfId="0" applyNumberFormat="1" applyFont="1" applyFill="1" applyBorder="1" applyAlignment="1">
      <alignment horizontal="center" vertical="center" wrapText="1"/>
    </xf>
    <xf numFmtId="49" fontId="1" fillId="22" borderId="40" xfId="0" applyNumberFormat="1" applyFont="1" applyFill="1" applyBorder="1" applyAlignment="1">
      <alignment horizontal="center" vertical="center" wrapText="1"/>
    </xf>
    <xf numFmtId="49" fontId="1" fillId="17" borderId="60" xfId="0" applyNumberFormat="1" applyFont="1" applyFill="1" applyBorder="1" applyAlignment="1">
      <alignment horizontal="center" vertical="center" wrapText="1"/>
    </xf>
    <xf numFmtId="49" fontId="1" fillId="17" borderId="40" xfId="0" applyNumberFormat="1" applyFont="1" applyFill="1" applyBorder="1" applyAlignment="1">
      <alignment horizontal="center" vertical="center" wrapText="1"/>
    </xf>
    <xf numFmtId="49" fontId="1" fillId="14" borderId="60" xfId="0" applyNumberFormat="1" applyFont="1" applyFill="1" applyBorder="1" applyAlignment="1">
      <alignment horizontal="center" vertical="center" wrapText="1"/>
    </xf>
    <xf numFmtId="49" fontId="1" fillId="14" borderId="40" xfId="0" applyNumberFormat="1" applyFont="1" applyFill="1" applyBorder="1" applyAlignment="1">
      <alignment horizontal="center" vertical="center" wrapText="1"/>
    </xf>
    <xf numFmtId="49" fontId="1" fillId="26" borderId="60" xfId="0" applyNumberFormat="1" applyFont="1" applyFill="1" applyBorder="1" applyAlignment="1">
      <alignment horizontal="center" vertical="center" wrapText="1"/>
    </xf>
    <xf numFmtId="49" fontId="1" fillId="26" borderId="40" xfId="0" applyNumberFormat="1" applyFont="1" applyFill="1" applyBorder="1" applyAlignment="1">
      <alignment horizontal="center" vertical="center" wrapText="1"/>
    </xf>
    <xf numFmtId="49" fontId="2" fillId="8" borderId="16" xfId="0" applyNumberFormat="1" applyFont="1" applyFill="1" applyBorder="1" applyAlignment="1">
      <alignment horizontal="center" vertical="center" wrapText="1"/>
    </xf>
    <xf numFmtId="49" fontId="2" fillId="8" borderId="33" xfId="0" applyNumberFormat="1" applyFont="1" applyFill="1" applyBorder="1" applyAlignment="1">
      <alignment horizontal="center" vertical="center" wrapText="1"/>
    </xf>
    <xf numFmtId="49" fontId="2" fillId="8" borderId="19" xfId="0" applyNumberFormat="1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49" fontId="1" fillId="8" borderId="60" xfId="0" applyNumberFormat="1" applyFont="1" applyFill="1" applyBorder="1" applyAlignment="1">
      <alignment horizontal="center" vertical="center" wrapText="1"/>
    </xf>
    <xf numFmtId="49" fontId="1" fillId="8" borderId="40" xfId="0" applyNumberFormat="1" applyFont="1" applyFill="1" applyBorder="1" applyAlignment="1">
      <alignment horizontal="center" vertical="center" wrapText="1"/>
    </xf>
    <xf numFmtId="49" fontId="1" fillId="15" borderId="60" xfId="0" applyNumberFormat="1" applyFont="1" applyFill="1" applyBorder="1" applyAlignment="1">
      <alignment horizontal="center" vertical="center" wrapText="1"/>
    </xf>
    <xf numFmtId="49" fontId="1" fillId="15" borderId="40" xfId="0" applyNumberFormat="1" applyFont="1" applyFill="1" applyBorder="1" applyAlignment="1">
      <alignment horizontal="center" vertical="center" wrapText="1"/>
    </xf>
    <xf numFmtId="49" fontId="3" fillId="23" borderId="20" xfId="0" applyNumberFormat="1" applyFont="1" applyFill="1" applyBorder="1" applyAlignment="1">
      <alignment horizontal="center" vertical="center" wrapText="1"/>
    </xf>
    <xf numFmtId="49" fontId="1" fillId="5" borderId="60" xfId="0" applyNumberFormat="1" applyFont="1" applyFill="1" applyBorder="1" applyAlignment="1">
      <alignment horizontal="center" vertical="center" wrapText="1"/>
    </xf>
    <xf numFmtId="49" fontId="1" fillId="5" borderId="40" xfId="0" applyNumberFormat="1" applyFont="1" applyFill="1" applyBorder="1" applyAlignment="1">
      <alignment horizontal="center" vertical="center" wrapText="1"/>
    </xf>
    <xf numFmtId="0" fontId="28" fillId="29" borderId="20" xfId="0" applyFont="1" applyFill="1" applyBorder="1" applyAlignment="1">
      <alignment horizontal="right" vertical="center" wrapText="1"/>
    </xf>
    <xf numFmtId="0" fontId="28" fillId="29" borderId="21" xfId="0" applyFont="1" applyFill="1" applyBorder="1" applyAlignment="1">
      <alignment horizontal="right" vertical="center" wrapText="1"/>
    </xf>
    <xf numFmtId="0" fontId="28" fillId="29" borderId="28" xfId="0" applyFont="1" applyFill="1" applyBorder="1" applyAlignment="1">
      <alignment horizontal="right" vertical="center" wrapText="1"/>
    </xf>
    <xf numFmtId="0" fontId="28" fillId="29" borderId="41" xfId="0" applyFont="1" applyFill="1" applyBorder="1" applyAlignment="1">
      <alignment horizontal="right" vertical="center" wrapText="1"/>
    </xf>
    <xf numFmtId="49" fontId="1" fillId="13" borderId="60" xfId="0" applyNumberFormat="1" applyFont="1" applyFill="1" applyBorder="1" applyAlignment="1">
      <alignment horizontal="center" vertical="center" wrapText="1"/>
    </xf>
    <xf numFmtId="49" fontId="1" fillId="13" borderId="40" xfId="0" applyNumberFormat="1" applyFont="1" applyFill="1" applyBorder="1" applyAlignment="1">
      <alignment horizontal="center" vertical="center" wrapText="1"/>
    </xf>
    <xf numFmtId="49" fontId="1" fillId="10" borderId="60" xfId="0" applyNumberFormat="1" applyFont="1" applyFill="1" applyBorder="1" applyAlignment="1">
      <alignment horizontal="center" vertical="center" wrapText="1"/>
    </xf>
    <xf numFmtId="49" fontId="1" fillId="10" borderId="9" xfId="0" applyNumberFormat="1" applyFont="1" applyFill="1" applyBorder="1" applyAlignment="1">
      <alignment horizontal="center" vertical="center" wrapText="1"/>
    </xf>
    <xf numFmtId="49" fontId="1" fillId="16" borderId="7" xfId="0" applyNumberFormat="1" applyFont="1" applyFill="1" applyBorder="1" applyAlignment="1">
      <alignment horizontal="center" vertical="center" wrapText="1"/>
    </xf>
    <xf numFmtId="49" fontId="1" fillId="16" borderId="9" xfId="0" applyNumberFormat="1" applyFont="1" applyFill="1" applyBorder="1" applyAlignment="1">
      <alignment horizontal="center" vertical="center" wrapText="1"/>
    </xf>
    <xf numFmtId="49" fontId="1" fillId="20" borderId="60" xfId="0" applyNumberFormat="1" applyFont="1" applyFill="1" applyBorder="1" applyAlignment="1">
      <alignment horizontal="center" vertical="center" wrapText="1"/>
    </xf>
    <xf numFmtId="49" fontId="1" fillId="20" borderId="40" xfId="0" applyNumberFormat="1" applyFont="1" applyFill="1" applyBorder="1" applyAlignment="1">
      <alignment horizontal="center" vertical="center" wrapText="1"/>
    </xf>
    <xf numFmtId="49" fontId="1" fillId="24" borderId="60" xfId="0" applyNumberFormat="1" applyFont="1" applyFill="1" applyBorder="1" applyAlignment="1">
      <alignment horizontal="center" vertical="center" wrapText="1"/>
    </xf>
    <xf numFmtId="49" fontId="1" fillId="24" borderId="40" xfId="0" applyNumberFormat="1" applyFont="1" applyFill="1" applyBorder="1" applyAlignment="1">
      <alignment horizontal="center" vertical="center" wrapText="1"/>
    </xf>
    <xf numFmtId="49" fontId="3" fillId="23" borderId="23" xfId="0" applyNumberFormat="1" applyFont="1" applyFill="1" applyBorder="1" applyAlignment="1">
      <alignment horizontal="center" vertical="center" wrapText="1"/>
    </xf>
    <xf numFmtId="49" fontId="1" fillId="18" borderId="60" xfId="0" applyNumberFormat="1" applyFont="1" applyFill="1" applyBorder="1" applyAlignment="1">
      <alignment horizontal="center" vertical="center" wrapText="1"/>
    </xf>
    <xf numFmtId="49" fontId="1" fillId="18" borderId="40" xfId="0" applyNumberFormat="1" applyFont="1" applyFill="1" applyBorder="1" applyAlignment="1">
      <alignment horizontal="center" vertical="center" wrapText="1"/>
    </xf>
    <xf numFmtId="49" fontId="1" fillId="7" borderId="60" xfId="0" applyNumberFormat="1" applyFont="1" applyFill="1" applyBorder="1" applyAlignment="1">
      <alignment horizontal="center" vertical="center" wrapText="1"/>
    </xf>
    <xf numFmtId="49" fontId="1" fillId="7" borderId="40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vertical="center" wrapText="1"/>
    </xf>
    <xf numFmtId="49" fontId="1" fillId="2" borderId="40" xfId="0" applyNumberFormat="1" applyFont="1" applyFill="1" applyBorder="1" applyAlignment="1">
      <alignment horizontal="center" vertical="center" wrapText="1"/>
    </xf>
    <xf numFmtId="49" fontId="1" fillId="4" borderId="60" xfId="0" applyNumberFormat="1" applyFont="1" applyFill="1" applyBorder="1" applyAlignment="1">
      <alignment horizontal="center" vertical="center" wrapText="1"/>
    </xf>
    <xf numFmtId="49" fontId="1" fillId="4" borderId="40" xfId="0" applyNumberFormat="1" applyFont="1" applyFill="1" applyBorder="1" applyAlignment="1">
      <alignment horizontal="center" vertical="center" wrapText="1"/>
    </xf>
    <xf numFmtId="49" fontId="1" fillId="9" borderId="60" xfId="0" applyNumberFormat="1" applyFont="1" applyFill="1" applyBorder="1" applyAlignment="1">
      <alignment horizontal="center" vertical="center" wrapText="1"/>
    </xf>
    <xf numFmtId="49" fontId="1" fillId="9" borderId="40" xfId="0" applyNumberFormat="1" applyFont="1" applyFill="1" applyBorder="1" applyAlignment="1">
      <alignment horizontal="center" vertical="center" wrapText="1"/>
    </xf>
    <xf numFmtId="49" fontId="1" fillId="3" borderId="60" xfId="0" applyNumberFormat="1" applyFont="1" applyFill="1" applyBorder="1" applyAlignment="1">
      <alignment horizontal="center" vertical="center" wrapText="1"/>
    </xf>
    <xf numFmtId="49" fontId="1" fillId="3" borderId="40" xfId="0" applyNumberFormat="1" applyFont="1" applyFill="1" applyBorder="1" applyAlignment="1">
      <alignment horizontal="center" vertical="center" wrapText="1"/>
    </xf>
    <xf numFmtId="49" fontId="1" fillId="12" borderId="60" xfId="0" applyNumberFormat="1" applyFont="1" applyFill="1" applyBorder="1" applyAlignment="1">
      <alignment horizontal="center" vertical="center" wrapText="1"/>
    </xf>
    <xf numFmtId="49" fontId="1" fillId="12" borderId="40" xfId="0" applyNumberFormat="1" applyFont="1" applyFill="1" applyBorder="1" applyAlignment="1">
      <alignment horizontal="center" vertical="center" wrapText="1"/>
    </xf>
    <xf numFmtId="49" fontId="1" fillId="27" borderId="60" xfId="0" applyNumberFormat="1" applyFont="1" applyFill="1" applyBorder="1" applyAlignment="1">
      <alignment horizontal="center" vertical="center" wrapText="1"/>
    </xf>
    <xf numFmtId="49" fontId="1" fillId="27" borderId="40" xfId="0" applyNumberFormat="1" applyFont="1" applyFill="1" applyBorder="1" applyAlignment="1">
      <alignment horizontal="center" vertical="center" wrapText="1"/>
    </xf>
    <xf numFmtId="49" fontId="1" fillId="28" borderId="60" xfId="0" applyNumberFormat="1" applyFont="1" applyFill="1" applyBorder="1" applyAlignment="1">
      <alignment horizontal="center" vertical="center" wrapText="1"/>
    </xf>
    <xf numFmtId="49" fontId="1" fillId="28" borderId="40" xfId="0" applyNumberFormat="1" applyFont="1" applyFill="1" applyBorder="1" applyAlignment="1">
      <alignment horizontal="center" vertical="center" wrapText="1"/>
    </xf>
    <xf numFmtId="0" fontId="26" fillId="27" borderId="4" xfId="0" quotePrefix="1" applyFont="1" applyFill="1" applyBorder="1" applyAlignment="1">
      <alignment horizontal="center" vertical="center" wrapText="1"/>
    </xf>
    <xf numFmtId="0" fontId="26" fillId="27" borderId="5" xfId="0" quotePrefix="1" applyFont="1" applyFill="1" applyBorder="1" applyAlignment="1">
      <alignment horizontal="center" vertical="center" wrapText="1"/>
    </xf>
    <xf numFmtId="0" fontId="26" fillId="27" borderId="35" xfId="0" quotePrefix="1" applyFont="1" applyFill="1" applyBorder="1" applyAlignment="1">
      <alignment horizontal="center" vertical="center" wrapText="1"/>
    </xf>
    <xf numFmtId="49" fontId="1" fillId="9" borderId="20" xfId="0" applyNumberFormat="1" applyFont="1" applyFill="1" applyBorder="1" applyAlignment="1">
      <alignment horizontal="center" vertical="center" wrapText="1"/>
    </xf>
    <xf numFmtId="49" fontId="1" fillId="9" borderId="22" xfId="0" applyNumberFormat="1" applyFont="1" applyFill="1" applyBorder="1" applyAlignment="1">
      <alignment horizontal="center" vertical="center" wrapText="1"/>
    </xf>
    <xf numFmtId="49" fontId="1" fillId="18" borderId="23" xfId="0" applyNumberFormat="1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/>
    </xf>
    <xf numFmtId="0" fontId="10" fillId="6" borderId="88" xfId="0" applyFont="1" applyFill="1" applyBorder="1" applyAlignment="1">
      <alignment horizontal="center" vertical="center" wrapText="1"/>
    </xf>
    <xf numFmtId="0" fontId="10" fillId="6" borderId="62" xfId="0" applyFont="1" applyFill="1" applyBorder="1" applyAlignment="1">
      <alignment horizontal="center" vertical="center" wrapText="1"/>
    </xf>
    <xf numFmtId="0" fontId="10" fillId="6" borderId="89" xfId="0" applyFont="1" applyFill="1" applyBorder="1" applyAlignment="1">
      <alignment horizontal="center" vertical="center" wrapText="1"/>
    </xf>
    <xf numFmtId="0" fontId="10" fillId="6" borderId="63" xfId="0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0" fontId="10" fillId="6" borderId="9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7" fillId="23" borderId="23" xfId="0" applyFont="1" applyFill="1" applyBorder="1" applyAlignment="1">
      <alignment horizontal="center" vertical="center" wrapText="1"/>
    </xf>
    <xf numFmtId="0" fontId="27" fillId="31" borderId="65" xfId="0" applyFont="1" applyFill="1" applyBorder="1" applyAlignment="1">
      <alignment horizontal="center" vertical="center"/>
    </xf>
    <xf numFmtId="0" fontId="27" fillId="31" borderId="38" xfId="0" applyFont="1" applyFill="1" applyBorder="1" applyAlignment="1">
      <alignment horizontal="center" vertical="center"/>
    </xf>
    <xf numFmtId="0" fontId="27" fillId="31" borderId="54" xfId="0" applyFont="1" applyFill="1" applyBorder="1" applyAlignment="1">
      <alignment horizontal="center" vertical="center"/>
    </xf>
    <xf numFmtId="0" fontId="27" fillId="31" borderId="52" xfId="0" applyFont="1" applyFill="1" applyBorder="1" applyAlignment="1">
      <alignment horizontal="center" vertical="center"/>
    </xf>
    <xf numFmtId="0" fontId="27" fillId="31" borderId="67" xfId="0" applyFont="1" applyFill="1" applyBorder="1" applyAlignment="1">
      <alignment horizontal="center" vertical="center"/>
    </xf>
    <xf numFmtId="0" fontId="27" fillId="31" borderId="70" xfId="0" applyFont="1" applyFill="1" applyBorder="1" applyAlignment="1">
      <alignment horizontal="center" vertical="center"/>
    </xf>
    <xf numFmtId="0" fontId="2" fillId="27" borderId="79" xfId="0" applyFont="1" applyFill="1" applyBorder="1" applyAlignment="1">
      <alignment horizontal="center" vertical="center"/>
    </xf>
    <xf numFmtId="0" fontId="2" fillId="27" borderId="57" xfId="0" applyFont="1" applyFill="1" applyBorder="1" applyAlignment="1">
      <alignment horizontal="center" vertical="center"/>
    </xf>
    <xf numFmtId="0" fontId="2" fillId="27" borderId="37" xfId="0" applyFont="1" applyFill="1" applyBorder="1" applyAlignment="1">
      <alignment horizontal="center" vertical="center"/>
    </xf>
    <xf numFmtId="0" fontId="26" fillId="27" borderId="14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0" fontId="3" fillId="21" borderId="20" xfId="0" applyFont="1" applyFill="1" applyBorder="1" applyAlignment="1">
      <alignment horizontal="center" vertical="center"/>
    </xf>
    <xf numFmtId="0" fontId="2" fillId="21" borderId="20" xfId="0" applyFont="1" applyFill="1" applyBorder="1" applyAlignment="1">
      <alignment horizontal="center" vertical="center"/>
    </xf>
    <xf numFmtId="0" fontId="2" fillId="27" borderId="43" xfId="0" applyFont="1" applyFill="1" applyBorder="1" applyAlignment="1">
      <alignment horizontal="center" vertical="center" wrapText="1" readingOrder="2"/>
    </xf>
    <xf numFmtId="0" fontId="2" fillId="27" borderId="32" xfId="0" applyFont="1" applyFill="1" applyBorder="1" applyAlignment="1">
      <alignment horizontal="center" vertical="center" wrapText="1" readingOrder="2"/>
    </xf>
    <xf numFmtId="0" fontId="2" fillId="27" borderId="36" xfId="0" applyFont="1" applyFill="1" applyBorder="1" applyAlignment="1">
      <alignment horizontal="center" vertical="center" wrapText="1" readingOrder="2"/>
    </xf>
    <xf numFmtId="0" fontId="4" fillId="21" borderId="48" xfId="0" applyFont="1" applyFill="1" applyBorder="1" applyAlignment="1">
      <alignment horizontal="center" vertical="center"/>
    </xf>
    <xf numFmtId="0" fontId="4" fillId="21" borderId="21" xfId="0" applyFont="1" applyFill="1" applyBorder="1" applyAlignment="1">
      <alignment horizontal="center" vertical="center"/>
    </xf>
    <xf numFmtId="0" fontId="4" fillId="21" borderId="23" xfId="0" applyFont="1" applyFill="1" applyBorder="1" applyAlignment="1">
      <alignment horizontal="center" vertical="center"/>
    </xf>
    <xf numFmtId="0" fontId="26" fillId="27" borderId="79" xfId="0" applyFont="1" applyFill="1" applyBorder="1" applyAlignment="1">
      <alignment horizontal="center" vertical="center" wrapText="1"/>
    </xf>
    <xf numFmtId="0" fontId="26" fillId="27" borderId="14" xfId="0" applyFont="1" applyFill="1" applyBorder="1" applyAlignment="1">
      <alignment horizontal="center" vertical="center" wrapText="1"/>
    </xf>
    <xf numFmtId="0" fontId="26" fillId="27" borderId="43" xfId="0" applyFont="1" applyFill="1" applyBorder="1" applyAlignment="1">
      <alignment horizontal="center" vertical="center" wrapText="1"/>
    </xf>
    <xf numFmtId="0" fontId="26" fillId="27" borderId="32" xfId="0" applyFont="1" applyFill="1" applyBorder="1" applyAlignment="1">
      <alignment horizontal="center" vertical="center" wrapText="1"/>
    </xf>
    <xf numFmtId="0" fontId="26" fillId="27" borderId="36" xfId="0" applyFont="1" applyFill="1" applyBorder="1" applyAlignment="1">
      <alignment horizontal="center" vertical="center" wrapText="1"/>
    </xf>
    <xf numFmtId="0" fontId="2" fillId="27" borderId="79" xfId="0" applyFont="1" applyFill="1" applyBorder="1" applyAlignment="1">
      <alignment horizontal="center" vertical="center" wrapText="1" readingOrder="2"/>
    </xf>
    <xf numFmtId="0" fontId="2" fillId="27" borderId="57" xfId="0" applyFont="1" applyFill="1" applyBorder="1" applyAlignment="1">
      <alignment horizontal="center" vertical="center" wrapText="1" readingOrder="2"/>
    </xf>
    <xf numFmtId="0" fontId="2" fillId="27" borderId="37" xfId="0" applyFont="1" applyFill="1" applyBorder="1" applyAlignment="1">
      <alignment horizontal="center" vertical="center" wrapText="1" readingOrder="2"/>
    </xf>
    <xf numFmtId="0" fontId="65" fillId="21" borderId="48" xfId="0" applyFont="1" applyFill="1" applyBorder="1" applyAlignment="1">
      <alignment horizontal="center" vertical="center"/>
    </xf>
    <xf numFmtId="0" fontId="65" fillId="21" borderId="21" xfId="0" applyFont="1" applyFill="1" applyBorder="1" applyAlignment="1">
      <alignment horizontal="center" vertical="center"/>
    </xf>
    <xf numFmtId="0" fontId="65" fillId="21" borderId="23" xfId="0" applyFont="1" applyFill="1" applyBorder="1" applyAlignment="1">
      <alignment horizontal="center" vertical="center"/>
    </xf>
    <xf numFmtId="0" fontId="26" fillId="27" borderId="47" xfId="0" applyFont="1" applyFill="1" applyBorder="1" applyAlignment="1">
      <alignment horizontal="center" vertical="center"/>
    </xf>
    <xf numFmtId="0" fontId="26" fillId="27" borderId="57" xfId="0" applyFont="1" applyFill="1" applyBorder="1" applyAlignment="1">
      <alignment horizontal="center" vertical="center"/>
    </xf>
    <xf numFmtId="0" fontId="26" fillId="27" borderId="37" xfId="0" applyFont="1" applyFill="1" applyBorder="1" applyAlignment="1">
      <alignment horizontal="center" vertical="center"/>
    </xf>
    <xf numFmtId="0" fontId="26" fillId="27" borderId="84" xfId="0" applyFont="1" applyFill="1" applyBorder="1" applyAlignment="1">
      <alignment horizontal="center" vertical="center"/>
    </xf>
    <xf numFmtId="0" fontId="2" fillId="27" borderId="73" xfId="0" applyFont="1" applyFill="1" applyBorder="1" applyAlignment="1">
      <alignment horizontal="center" vertical="center"/>
    </xf>
    <xf numFmtId="0" fontId="2" fillId="27" borderId="72" xfId="0" applyFont="1" applyFill="1" applyBorder="1" applyAlignment="1">
      <alignment horizontal="center" vertical="center"/>
    </xf>
    <xf numFmtId="0" fontId="2" fillId="27" borderId="7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1" xfId="0" applyBorder="1" applyAlignment="1">
      <alignment horizontal="center"/>
    </xf>
    <xf numFmtId="0" fontId="8" fillId="14" borderId="8" xfId="0" applyFont="1" applyFill="1" applyBorder="1" applyAlignment="1">
      <alignment horizontal="center" vertical="center" wrapText="1"/>
    </xf>
    <xf numFmtId="0" fontId="8" fillId="14" borderId="41" xfId="0" applyFont="1" applyFill="1" applyBorder="1" applyAlignment="1">
      <alignment horizontal="center" vertical="center" wrapText="1"/>
    </xf>
    <xf numFmtId="0" fontId="63" fillId="27" borderId="4" xfId="0" applyFont="1" applyFill="1" applyBorder="1" applyAlignment="1">
      <alignment horizontal="center" vertical="center"/>
    </xf>
    <xf numFmtId="0" fontId="63" fillId="27" borderId="5" xfId="0" applyFont="1" applyFill="1" applyBorder="1" applyAlignment="1">
      <alignment horizontal="center" vertical="center"/>
    </xf>
    <xf numFmtId="0" fontId="63" fillId="27" borderId="3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0" fillId="32" borderId="8" xfId="0" applyFont="1" applyFill="1" applyBorder="1" applyAlignment="1">
      <alignment horizontal="center" vertical="center" wrapText="1"/>
    </xf>
    <xf numFmtId="0" fontId="10" fillId="32" borderId="9" xfId="0" applyFont="1" applyFill="1" applyBorder="1" applyAlignment="1">
      <alignment horizontal="center" vertical="center" wrapText="1"/>
    </xf>
    <xf numFmtId="0" fontId="10" fillId="32" borderId="41" xfId="0" applyFont="1" applyFill="1" applyBorder="1" applyAlignment="1">
      <alignment horizontal="center" vertical="center" wrapText="1"/>
    </xf>
    <xf numFmtId="0" fontId="10" fillId="32" borderId="42" xfId="0" applyFont="1" applyFill="1" applyBorder="1" applyAlignment="1">
      <alignment horizontal="center" vertical="center" wrapText="1"/>
    </xf>
    <xf numFmtId="0" fontId="63" fillId="27" borderId="4" xfId="1" applyFont="1" applyFill="1" applyBorder="1" applyAlignment="1">
      <alignment horizontal="center" wrapText="1"/>
    </xf>
    <xf numFmtId="0" fontId="63" fillId="27" borderId="5" xfId="1" applyFont="1" applyFill="1" applyBorder="1" applyAlignment="1">
      <alignment horizontal="center" wrapText="1"/>
    </xf>
    <xf numFmtId="0" fontId="63" fillId="27" borderId="35" xfId="1" applyFont="1" applyFill="1" applyBorder="1" applyAlignment="1">
      <alignment horizontal="center" wrapText="1"/>
    </xf>
    <xf numFmtId="0" fontId="63" fillId="27" borderId="47" xfId="1" applyFont="1" applyFill="1" applyBorder="1" applyAlignment="1">
      <alignment horizontal="center" wrapText="1"/>
    </xf>
    <xf numFmtId="0" fontId="63" fillId="27" borderId="57" xfId="1" applyFont="1" applyFill="1" applyBorder="1" applyAlignment="1">
      <alignment horizontal="center" wrapText="1"/>
    </xf>
    <xf numFmtId="0" fontId="63" fillId="27" borderId="37" xfId="1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71" fillId="0" borderId="16" xfId="0" applyFont="1" applyBorder="1" applyAlignment="1">
      <alignment horizontal="center" vertical="center" wrapText="1"/>
    </xf>
    <xf numFmtId="0" fontId="71" fillId="0" borderId="33" xfId="0" applyFont="1" applyBorder="1" applyAlignment="1">
      <alignment horizontal="center" vertical="center" wrapText="1"/>
    </xf>
    <xf numFmtId="0" fontId="71" fillId="0" borderId="19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6" fillId="5" borderId="9" xfId="0" applyFont="1" applyFill="1" applyBorder="1"/>
    <xf numFmtId="0" fontId="0" fillId="0" borderId="59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72" fillId="0" borderId="16" xfId="0" applyFont="1" applyBorder="1" applyAlignment="1">
      <alignment horizontal="center" vertical="center"/>
    </xf>
    <xf numFmtId="0" fontId="72" fillId="0" borderId="33" xfId="0" applyFont="1" applyBorder="1" applyAlignment="1">
      <alignment horizontal="center" vertical="center"/>
    </xf>
    <xf numFmtId="0" fontId="72" fillId="0" borderId="19" xfId="0" applyFont="1" applyBorder="1" applyAlignment="1">
      <alignment horizontal="center" vertical="center"/>
    </xf>
    <xf numFmtId="0" fontId="71" fillId="30" borderId="16" xfId="0" applyFont="1" applyFill="1" applyBorder="1" applyAlignment="1">
      <alignment horizontal="center" vertical="center" wrapText="1"/>
    </xf>
    <xf numFmtId="0" fontId="71" fillId="30" borderId="33" xfId="0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73" fillId="3" borderId="7" xfId="0" applyFont="1" applyFill="1" applyBorder="1" applyAlignment="1">
      <alignment horizontal="center" vertical="center" wrapText="1"/>
    </xf>
    <xf numFmtId="0" fontId="73" fillId="3" borderId="8" xfId="0" applyFont="1" applyFill="1" applyBorder="1" applyAlignment="1">
      <alignment horizontal="center" vertical="center" wrapText="1"/>
    </xf>
    <xf numFmtId="0" fontId="73" fillId="3" borderId="9" xfId="0" applyFont="1" applyFill="1" applyBorder="1" applyAlignment="1">
      <alignment horizontal="center" vertical="center" wrapText="1"/>
    </xf>
    <xf numFmtId="0" fontId="73" fillId="3" borderId="27" xfId="0" applyFont="1" applyFill="1" applyBorder="1" applyAlignment="1">
      <alignment horizontal="center" vertical="center" wrapText="1"/>
    </xf>
    <xf numFmtId="0" fontId="73" fillId="3" borderId="0" xfId="0" applyFont="1" applyFill="1" applyBorder="1" applyAlignment="1">
      <alignment horizontal="center" vertical="center" wrapText="1"/>
    </xf>
    <xf numFmtId="0" fontId="73" fillId="3" borderId="49" xfId="0" applyFont="1" applyFill="1" applyBorder="1" applyAlignment="1">
      <alignment horizontal="center" vertical="center" wrapText="1"/>
    </xf>
    <xf numFmtId="0" fontId="73" fillId="3" borderId="28" xfId="0" applyFont="1" applyFill="1" applyBorder="1" applyAlignment="1">
      <alignment horizontal="center" vertical="center" wrapText="1"/>
    </xf>
    <xf numFmtId="0" fontId="73" fillId="3" borderId="41" xfId="0" applyFont="1" applyFill="1" applyBorder="1" applyAlignment="1">
      <alignment horizontal="center" vertical="center" wrapText="1"/>
    </xf>
    <xf numFmtId="0" fontId="73" fillId="3" borderId="42" xfId="0" applyFont="1" applyFill="1" applyBorder="1" applyAlignment="1">
      <alignment horizontal="center" vertical="center" wrapText="1"/>
    </xf>
    <xf numFmtId="0" fontId="77" fillId="30" borderId="16" xfId="0" applyFont="1" applyFill="1" applyBorder="1" applyAlignment="1">
      <alignment horizontal="center" vertical="center" wrapText="1"/>
    </xf>
    <xf numFmtId="0" fontId="77" fillId="30" borderId="33" xfId="0" applyFont="1" applyFill="1" applyBorder="1" applyAlignment="1">
      <alignment horizontal="center" vertical="center" wrapText="1"/>
    </xf>
    <xf numFmtId="0" fontId="40" fillId="30" borderId="16" xfId="0" applyFont="1" applyFill="1" applyBorder="1" applyAlignment="1">
      <alignment horizontal="center" vertical="center" wrapText="1"/>
    </xf>
    <xf numFmtId="0" fontId="40" fillId="30" borderId="33" xfId="0" applyFont="1" applyFill="1" applyBorder="1" applyAlignment="1">
      <alignment horizontal="center" vertical="center" wrapText="1"/>
    </xf>
    <xf numFmtId="0" fontId="40" fillId="3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75" fillId="0" borderId="1" xfId="0" applyFont="1" applyFill="1" applyBorder="1" applyAlignment="1">
      <alignment horizontal="center" vertical="center"/>
    </xf>
    <xf numFmtId="0" fontId="69" fillId="0" borderId="2" xfId="0" applyFont="1" applyFill="1" applyBorder="1" applyAlignment="1">
      <alignment horizontal="center" vertical="center"/>
    </xf>
    <xf numFmtId="0" fontId="75" fillId="0" borderId="3" xfId="0" applyFont="1" applyFill="1" applyBorder="1" applyAlignment="1">
      <alignment horizontal="center" vertical="center"/>
    </xf>
    <xf numFmtId="0" fontId="69" fillId="0" borderId="3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1" fontId="66" fillId="0" borderId="30" xfId="0" applyNumberFormat="1" applyFont="1" applyFill="1" applyBorder="1" applyAlignment="1">
      <alignment horizontal="center" vertical="center"/>
    </xf>
    <xf numFmtId="1" fontId="48" fillId="0" borderId="30" xfId="0" applyNumberFormat="1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69" fillId="0" borderId="4" xfId="0" applyFont="1" applyFill="1" applyBorder="1" applyAlignment="1">
      <alignment horizontal="center" vertical="center"/>
    </xf>
    <xf numFmtId="0" fontId="10" fillId="11" borderId="44" xfId="0" applyFont="1" applyFill="1" applyBorder="1" applyAlignment="1">
      <alignment horizontal="center" vertical="center"/>
    </xf>
    <xf numFmtId="0" fontId="75" fillId="0" borderId="6" xfId="0" applyFont="1" applyFill="1" applyBorder="1" applyAlignment="1">
      <alignment horizontal="center" vertical="center"/>
    </xf>
    <xf numFmtId="0" fontId="2" fillId="27" borderId="59" xfId="0" applyFont="1" applyFill="1" applyBorder="1" applyAlignment="1">
      <alignment horizontal="center" vertical="center"/>
    </xf>
    <xf numFmtId="0" fontId="75" fillId="0" borderId="34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8" fillId="11" borderId="44" xfId="0" applyFont="1" applyFill="1" applyBorder="1" applyAlignment="1">
      <alignment horizontal="center" vertical="center"/>
    </xf>
    <xf numFmtId="0" fontId="4" fillId="27" borderId="70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vertical="center"/>
    </xf>
    <xf numFmtId="0" fontId="2" fillId="27" borderId="74" xfId="0" applyFont="1" applyFill="1" applyBorder="1" applyAlignment="1">
      <alignment horizontal="center" vertical="center" wrapText="1" readingOrder="2"/>
    </xf>
    <xf numFmtId="0" fontId="70" fillId="11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 wrapText="1"/>
    </xf>
    <xf numFmtId="0" fontId="70" fillId="11" borderId="6" xfId="0" applyFont="1" applyFill="1" applyBorder="1" applyAlignment="1">
      <alignment vertical="center"/>
    </xf>
    <xf numFmtId="0" fontId="10" fillId="11" borderId="30" xfId="0" applyFont="1" applyFill="1" applyBorder="1" applyAlignment="1">
      <alignment horizontal="center" vertical="center" wrapText="1"/>
    </xf>
    <xf numFmtId="0" fontId="70" fillId="11" borderId="10" xfId="0" applyFont="1" applyFill="1" applyBorder="1" applyAlignment="1">
      <alignment vertical="center"/>
    </xf>
    <xf numFmtId="0" fontId="52" fillId="11" borderId="24" xfId="0" applyFont="1" applyFill="1" applyBorder="1" applyAlignment="1">
      <alignment horizontal="center" vertical="center"/>
    </xf>
    <xf numFmtId="49" fontId="2" fillId="23" borderId="9" xfId="0" applyNumberFormat="1" applyFont="1" applyFill="1" applyBorder="1" applyAlignment="1">
      <alignment horizontal="center" vertical="center" wrapText="1"/>
    </xf>
    <xf numFmtId="49" fontId="3" fillId="23" borderId="82" xfId="0" applyNumberFormat="1" applyFont="1" applyFill="1" applyBorder="1" applyAlignment="1">
      <alignment horizontal="center" vertical="center" wrapText="1"/>
    </xf>
    <xf numFmtId="0" fontId="66" fillId="0" borderId="12" xfId="0" applyFont="1" applyFill="1" applyBorder="1" applyAlignment="1">
      <alignment horizontal="center" vertical="center"/>
    </xf>
    <xf numFmtId="1" fontId="48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1" fontId="66" fillId="0" borderId="30" xfId="0" applyNumberFormat="1" applyFont="1" applyFill="1" applyBorder="1" applyAlignment="1">
      <alignment horizontal="center"/>
    </xf>
    <xf numFmtId="1" fontId="66" fillId="0" borderId="3" xfId="0" applyNumberFormat="1" applyFont="1" applyFill="1" applyBorder="1" applyAlignment="1">
      <alignment horizontal="center" vertical="center"/>
    </xf>
    <xf numFmtId="1" fontId="10" fillId="0" borderId="31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26" fillId="0" borderId="30" xfId="0" applyNumberFormat="1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1" fontId="67" fillId="0" borderId="30" xfId="0" applyNumberFormat="1" applyFont="1" applyFill="1" applyBorder="1" applyAlignment="1">
      <alignment horizontal="center" vertical="center"/>
    </xf>
    <xf numFmtId="1" fontId="68" fillId="0" borderId="1" xfId="0" applyNumberFormat="1" applyFont="1" applyFill="1" applyBorder="1" applyAlignment="1">
      <alignment horizontal="center" vertical="center"/>
    </xf>
    <xf numFmtId="1" fontId="48" fillId="11" borderId="26" xfId="0" applyNumberFormat="1" applyFont="1" applyFill="1" applyBorder="1" applyAlignment="1">
      <alignment horizontal="center" vertical="center"/>
    </xf>
    <xf numFmtId="1" fontId="48" fillId="0" borderId="26" xfId="0" applyNumberFormat="1" applyFont="1" applyFill="1" applyBorder="1" applyAlignment="1">
      <alignment horizontal="center" vertical="center"/>
    </xf>
    <xf numFmtId="164" fontId="14" fillId="0" borderId="26" xfId="0" applyNumberFormat="1" applyFont="1" applyFill="1" applyBorder="1" applyAlignment="1">
      <alignment horizontal="center"/>
    </xf>
    <xf numFmtId="0" fontId="24" fillId="0" borderId="93" xfId="0" applyNumberFormat="1" applyFont="1" applyFill="1" applyBorder="1" applyAlignment="1">
      <alignment horizontal="center" vertical="center"/>
    </xf>
    <xf numFmtId="1" fontId="66" fillId="0" borderId="12" xfId="0" applyNumberFormat="1" applyFont="1" applyFill="1" applyBorder="1" applyAlignment="1">
      <alignment horizontal="center" vertical="center"/>
    </xf>
    <xf numFmtId="1" fontId="48" fillId="0" borderId="15" xfId="0" applyNumberFormat="1" applyFont="1" applyFill="1" applyBorder="1" applyAlignment="1">
      <alignment horizontal="center" vertical="center"/>
    </xf>
    <xf numFmtId="0" fontId="48" fillId="11" borderId="47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1" fontId="48" fillId="0" borderId="31" xfId="0" applyNumberFormat="1" applyFont="1" applyFill="1" applyBorder="1" applyAlignment="1">
      <alignment horizontal="center" vertical="center"/>
    </xf>
    <xf numFmtId="0" fontId="48" fillId="11" borderId="44" xfId="0" applyFont="1" applyFill="1" applyBorder="1" applyAlignment="1">
      <alignment horizontal="center" vertical="center"/>
    </xf>
    <xf numFmtId="0" fontId="63" fillId="27" borderId="50" xfId="0" applyFont="1" applyFill="1" applyBorder="1" applyAlignment="1">
      <alignment horizontal="center" vertical="center"/>
    </xf>
    <xf numFmtId="0" fontId="63" fillId="27" borderId="13" xfId="0" applyFont="1" applyFill="1" applyBorder="1" applyAlignment="1">
      <alignment horizontal="center" vertical="center"/>
    </xf>
    <xf numFmtId="0" fontId="48" fillId="0" borderId="26" xfId="0" applyFont="1" applyFill="1" applyBorder="1" applyAlignment="1">
      <alignment horizontal="center" vertical="center"/>
    </xf>
    <xf numFmtId="0" fontId="48" fillId="0" borderId="73" xfId="0" applyFont="1" applyFill="1" applyBorder="1" applyAlignment="1">
      <alignment horizontal="center" vertical="center"/>
    </xf>
    <xf numFmtId="0" fontId="26" fillId="27" borderId="55" xfId="12" applyFont="1" applyFill="1" applyBorder="1" applyAlignment="1">
      <alignment horizontal="center" vertical="center"/>
    </xf>
    <xf numFmtId="0" fontId="26" fillId="27" borderId="13" xfId="0" applyFont="1" applyFill="1" applyBorder="1" applyAlignment="1">
      <alignment horizontal="center" vertical="center"/>
    </xf>
  </cellXfs>
  <cellStyles count="13">
    <cellStyle name="Normal" xfId="0" builtinId="0"/>
    <cellStyle name="Normal 10" xfId="9"/>
    <cellStyle name="Normal 11" xfId="10"/>
    <cellStyle name="Normal 12" xfId="11"/>
    <cellStyle name="Normal 13" xfId="12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  <cellStyle name="Normal_ورقة1" xfId="1"/>
  </cellStyles>
  <dxfs count="0"/>
  <tableStyles count="0" defaultTableStyle="TableStyleMedium9" defaultPivotStyle="PivotStyleLight16"/>
  <colors>
    <mruColors>
      <color rgb="FFFF0000"/>
      <color rgb="FF0000FF"/>
      <color rgb="FF00FF00"/>
      <color rgb="FFFF66CC"/>
      <color rgb="FF00FFFF"/>
      <color rgb="FFFF3300"/>
      <color rgb="FF0BB540"/>
      <color rgb="FFFF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S290"/>
  <sheetViews>
    <sheetView tabSelected="1" topLeftCell="A230" zoomScale="70" zoomScaleNormal="70" workbookViewId="0">
      <selection activeCell="R286" sqref="R286"/>
    </sheetView>
  </sheetViews>
  <sheetFormatPr defaultRowHeight="15"/>
  <cols>
    <col min="1" max="1" width="2.7109375" customWidth="1"/>
    <col min="2" max="2" width="6.140625" customWidth="1"/>
    <col min="3" max="3" width="29.42578125" customWidth="1"/>
    <col min="4" max="4" width="13.5703125" customWidth="1"/>
    <col min="5" max="10" width="7.42578125" customWidth="1"/>
    <col min="11" max="11" width="30.28515625" customWidth="1"/>
    <col min="12" max="12" width="13.42578125" customWidth="1"/>
    <col min="13" max="13" width="7.42578125" customWidth="1"/>
    <col min="14" max="14" width="7" customWidth="1"/>
    <col min="15" max="64" width="7.42578125" customWidth="1"/>
    <col min="65" max="65" width="11.5703125" customWidth="1"/>
    <col min="66" max="66" width="11.42578125" customWidth="1"/>
    <col min="67" max="69" width="12.42578125" customWidth="1"/>
    <col min="70" max="70" width="12.5703125" customWidth="1"/>
  </cols>
  <sheetData>
    <row r="1" spans="2:71" ht="15.75" thickBot="1"/>
    <row r="2" spans="2:71" ht="33" customHeight="1" thickBot="1">
      <c r="B2" s="636" t="s">
        <v>54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7"/>
      <c r="AE2" s="637"/>
      <c r="AF2" s="637"/>
      <c r="AG2" s="637"/>
      <c r="AH2" s="637"/>
      <c r="AI2" s="637"/>
      <c r="AJ2" s="637"/>
      <c r="AK2" s="637"/>
      <c r="AL2" s="637"/>
      <c r="AM2" s="637"/>
      <c r="AN2" s="637"/>
      <c r="AO2" s="637"/>
      <c r="AP2" s="637"/>
      <c r="AQ2" s="637"/>
      <c r="AR2" s="637"/>
      <c r="AS2" s="637"/>
      <c r="AT2" s="637"/>
      <c r="AU2" s="637"/>
      <c r="AV2" s="637"/>
      <c r="AW2" s="637"/>
      <c r="AX2" s="637"/>
      <c r="AY2" s="637"/>
      <c r="AZ2" s="637"/>
      <c r="BA2" s="637"/>
      <c r="BB2" s="637"/>
      <c r="BC2" s="637"/>
      <c r="BD2" s="637"/>
      <c r="BE2" s="637"/>
      <c r="BF2" s="637"/>
      <c r="BG2" s="637"/>
      <c r="BH2" s="637"/>
      <c r="BI2" s="637"/>
      <c r="BJ2" s="637"/>
      <c r="BK2" s="637"/>
      <c r="BL2" s="637"/>
      <c r="BM2" s="637"/>
      <c r="BN2" s="637"/>
      <c r="BO2" s="637"/>
      <c r="BP2" s="637"/>
      <c r="BQ2" s="637"/>
      <c r="BR2" s="638"/>
    </row>
    <row r="3" spans="2:71" ht="26.25" customHeight="1" thickBot="1">
      <c r="B3" s="639" t="s">
        <v>37</v>
      </c>
      <c r="C3" s="642" t="s">
        <v>111</v>
      </c>
      <c r="D3" s="643"/>
      <c r="E3" s="643"/>
      <c r="F3" s="643"/>
      <c r="G3" s="643"/>
      <c r="H3" s="643"/>
      <c r="I3" s="643"/>
      <c r="J3" s="643"/>
      <c r="K3" s="644" t="s">
        <v>116</v>
      </c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644"/>
      <c r="AN3" s="644"/>
      <c r="AO3" s="644"/>
      <c r="AP3" s="644"/>
      <c r="AQ3" s="644"/>
      <c r="AR3" s="644"/>
      <c r="AS3" s="644"/>
      <c r="AT3" s="644"/>
      <c r="AU3" s="644"/>
      <c r="AV3" s="644"/>
      <c r="AW3" s="644"/>
      <c r="AX3" s="644"/>
      <c r="AY3" s="644"/>
      <c r="AZ3" s="644"/>
      <c r="BA3" s="644"/>
      <c r="BB3" s="644"/>
      <c r="BC3" s="644"/>
      <c r="BD3" s="644"/>
      <c r="BE3" s="644"/>
      <c r="BF3" s="644"/>
      <c r="BG3" s="644"/>
      <c r="BH3" s="644"/>
      <c r="BI3" s="644"/>
      <c r="BJ3" s="644"/>
      <c r="BK3" s="644"/>
      <c r="BL3" s="644"/>
      <c r="BM3" s="644"/>
      <c r="BN3" s="644"/>
      <c r="BO3" s="644"/>
      <c r="BP3" s="644"/>
      <c r="BQ3" s="644"/>
      <c r="BR3" s="644"/>
    </row>
    <row r="4" spans="2:71" ht="23.25" customHeight="1" thickBot="1">
      <c r="B4" s="640"/>
      <c r="C4" s="620" t="s">
        <v>49</v>
      </c>
      <c r="D4" s="622"/>
      <c r="E4" s="715" t="s">
        <v>46</v>
      </c>
      <c r="F4" s="716"/>
      <c r="G4" s="607" t="s">
        <v>25</v>
      </c>
      <c r="H4" s="608"/>
      <c r="I4" s="645" t="s">
        <v>26</v>
      </c>
      <c r="J4" s="717"/>
      <c r="K4" s="647" t="s">
        <v>49</v>
      </c>
      <c r="L4" s="648"/>
      <c r="M4" s="649" t="s">
        <v>0</v>
      </c>
      <c r="N4" s="650"/>
      <c r="O4" s="651" t="s">
        <v>1</v>
      </c>
      <c r="P4" s="652"/>
      <c r="Q4" s="653" t="s">
        <v>2</v>
      </c>
      <c r="R4" s="654"/>
      <c r="S4" s="655" t="s">
        <v>3</v>
      </c>
      <c r="T4" s="656"/>
      <c r="U4" s="657" t="s">
        <v>4</v>
      </c>
      <c r="V4" s="658"/>
      <c r="W4" s="659" t="s">
        <v>5</v>
      </c>
      <c r="X4" s="660"/>
      <c r="Y4" s="689" t="s">
        <v>6</v>
      </c>
      <c r="Z4" s="690"/>
      <c r="AA4" s="691" t="s">
        <v>7</v>
      </c>
      <c r="AB4" s="692"/>
      <c r="AC4" s="677" t="s">
        <v>8</v>
      </c>
      <c r="AD4" s="678"/>
      <c r="AE4" s="708" t="s">
        <v>9</v>
      </c>
      <c r="AF4" s="709"/>
      <c r="AG4" s="710" t="s">
        <v>10</v>
      </c>
      <c r="AH4" s="711"/>
      <c r="AI4" s="672" t="s">
        <v>11</v>
      </c>
      <c r="AJ4" s="673"/>
      <c r="AK4" s="674" t="s">
        <v>12</v>
      </c>
      <c r="AL4" s="675"/>
      <c r="AM4" s="704" t="s">
        <v>13</v>
      </c>
      <c r="AN4" s="705"/>
      <c r="AO4" s="677" t="s">
        <v>14</v>
      </c>
      <c r="AP4" s="678"/>
      <c r="AQ4" s="706" t="s">
        <v>15</v>
      </c>
      <c r="AR4" s="707"/>
      <c r="AS4" s="704" t="s">
        <v>16</v>
      </c>
      <c r="AT4" s="705"/>
      <c r="AU4" s="700" t="s">
        <v>17</v>
      </c>
      <c r="AV4" s="701"/>
      <c r="AW4" s="702" t="s">
        <v>18</v>
      </c>
      <c r="AX4" s="703"/>
      <c r="AY4" s="683" t="s">
        <v>19</v>
      </c>
      <c r="AZ4" s="684"/>
      <c r="BA4" s="698" t="s">
        <v>20</v>
      </c>
      <c r="BB4" s="699"/>
      <c r="BC4" s="672" t="s">
        <v>21</v>
      </c>
      <c r="BD4" s="673"/>
      <c r="BE4" s="694" t="s">
        <v>22</v>
      </c>
      <c r="BF4" s="695"/>
      <c r="BG4" s="696" t="s">
        <v>23</v>
      </c>
      <c r="BH4" s="697"/>
      <c r="BI4" s="685" t="s">
        <v>24</v>
      </c>
      <c r="BJ4" s="686"/>
      <c r="BK4" s="687" t="s">
        <v>46</v>
      </c>
      <c r="BL4" s="688"/>
      <c r="BM4" s="661" t="s">
        <v>42</v>
      </c>
      <c r="BN4" s="661" t="s">
        <v>50</v>
      </c>
      <c r="BO4" s="661" t="s">
        <v>51</v>
      </c>
      <c r="BP4" s="661" t="s">
        <v>41</v>
      </c>
      <c r="BQ4" s="661" t="s">
        <v>59</v>
      </c>
      <c r="BR4" s="661" t="s">
        <v>63</v>
      </c>
    </row>
    <row r="5" spans="2:71" ht="19.5" customHeight="1" thickBot="1">
      <c r="B5" s="640"/>
      <c r="C5" s="22" t="s">
        <v>48</v>
      </c>
      <c r="D5" s="23" t="s">
        <v>39</v>
      </c>
      <c r="E5" s="676" t="s">
        <v>32</v>
      </c>
      <c r="F5" s="610"/>
      <c r="G5" s="635" t="s">
        <v>33</v>
      </c>
      <c r="H5" s="610"/>
      <c r="I5" s="635" t="s">
        <v>34</v>
      </c>
      <c r="J5" s="610"/>
      <c r="K5" s="26" t="s">
        <v>48</v>
      </c>
      <c r="L5" s="27" t="s">
        <v>39</v>
      </c>
      <c r="M5" s="609" t="s">
        <v>31</v>
      </c>
      <c r="N5" s="610"/>
      <c r="O5" s="635" t="s">
        <v>32</v>
      </c>
      <c r="P5" s="610"/>
      <c r="Q5" s="676" t="s">
        <v>33</v>
      </c>
      <c r="R5" s="610"/>
      <c r="S5" s="635" t="s">
        <v>34</v>
      </c>
      <c r="T5" s="610"/>
      <c r="U5" s="635" t="s">
        <v>35</v>
      </c>
      <c r="V5" s="610"/>
      <c r="W5" s="635" t="s">
        <v>36</v>
      </c>
      <c r="X5" s="610"/>
      <c r="Y5" s="635" t="s">
        <v>30</v>
      </c>
      <c r="Z5" s="610"/>
      <c r="AA5" s="635" t="s">
        <v>31</v>
      </c>
      <c r="AB5" s="610"/>
      <c r="AC5" s="635" t="s">
        <v>32</v>
      </c>
      <c r="AD5" s="610"/>
      <c r="AE5" s="676" t="s">
        <v>33</v>
      </c>
      <c r="AF5" s="610"/>
      <c r="AG5" s="635" t="s">
        <v>34</v>
      </c>
      <c r="AH5" s="610"/>
      <c r="AI5" s="635" t="s">
        <v>35</v>
      </c>
      <c r="AJ5" s="610"/>
      <c r="AK5" s="635" t="s">
        <v>36</v>
      </c>
      <c r="AL5" s="610"/>
      <c r="AM5" s="635" t="s">
        <v>30</v>
      </c>
      <c r="AN5" s="610"/>
      <c r="AO5" s="635" t="s">
        <v>31</v>
      </c>
      <c r="AP5" s="610"/>
      <c r="AQ5" s="635" t="s">
        <v>32</v>
      </c>
      <c r="AR5" s="610"/>
      <c r="AS5" s="676" t="s">
        <v>33</v>
      </c>
      <c r="AT5" s="610"/>
      <c r="AU5" s="635" t="s">
        <v>34</v>
      </c>
      <c r="AV5" s="610"/>
      <c r="AW5" s="635" t="s">
        <v>35</v>
      </c>
      <c r="AX5" s="610"/>
      <c r="AY5" s="635" t="s">
        <v>36</v>
      </c>
      <c r="AZ5" s="610"/>
      <c r="BA5" s="635" t="s">
        <v>30</v>
      </c>
      <c r="BB5" s="610"/>
      <c r="BC5" s="635" t="s">
        <v>31</v>
      </c>
      <c r="BD5" s="610"/>
      <c r="BE5" s="635" t="s">
        <v>32</v>
      </c>
      <c r="BF5" s="610"/>
      <c r="BG5" s="676" t="s">
        <v>33</v>
      </c>
      <c r="BH5" s="610"/>
      <c r="BI5" s="635" t="s">
        <v>34</v>
      </c>
      <c r="BJ5" s="693"/>
      <c r="BK5" s="676"/>
      <c r="BL5" s="693"/>
      <c r="BM5" s="662"/>
      <c r="BN5" s="662"/>
      <c r="BO5" s="662"/>
      <c r="BP5" s="662"/>
      <c r="BQ5" s="662"/>
      <c r="BR5" s="662"/>
    </row>
    <row r="6" spans="2:71" ht="32.25" thickBot="1">
      <c r="B6" s="641"/>
      <c r="C6" s="24" t="s">
        <v>47</v>
      </c>
      <c r="D6" s="392" t="s">
        <v>29</v>
      </c>
      <c r="E6" s="400" t="s">
        <v>45</v>
      </c>
      <c r="F6" s="397" t="s">
        <v>44</v>
      </c>
      <c r="G6" s="545" t="s">
        <v>45</v>
      </c>
      <c r="H6" s="402" t="s">
        <v>44</v>
      </c>
      <c r="I6" s="397" t="s">
        <v>40</v>
      </c>
      <c r="J6" s="403" t="s">
        <v>43</v>
      </c>
      <c r="K6" s="468" t="s">
        <v>47</v>
      </c>
      <c r="L6" s="401" t="s">
        <v>29</v>
      </c>
      <c r="M6" s="400" t="s">
        <v>40</v>
      </c>
      <c r="N6" s="397" t="s">
        <v>43</v>
      </c>
      <c r="O6" s="397" t="s">
        <v>40</v>
      </c>
      <c r="P6" s="397" t="s">
        <v>43</v>
      </c>
      <c r="Q6" s="397" t="s">
        <v>40</v>
      </c>
      <c r="R6" s="397" t="s">
        <v>43</v>
      </c>
      <c r="S6" s="397" t="s">
        <v>40</v>
      </c>
      <c r="T6" s="397" t="s">
        <v>43</v>
      </c>
      <c r="U6" s="397" t="s">
        <v>40</v>
      </c>
      <c r="V6" s="397" t="s">
        <v>43</v>
      </c>
      <c r="W6" s="397" t="s">
        <v>40</v>
      </c>
      <c r="X6" s="397" t="s">
        <v>43</v>
      </c>
      <c r="Y6" s="397" t="s">
        <v>40</v>
      </c>
      <c r="Z6" s="397" t="s">
        <v>43</v>
      </c>
      <c r="AA6" s="397" t="s">
        <v>40</v>
      </c>
      <c r="AB6" s="397" t="s">
        <v>43</v>
      </c>
      <c r="AC6" s="397" t="s">
        <v>40</v>
      </c>
      <c r="AD6" s="397" t="s">
        <v>43</v>
      </c>
      <c r="AE6" s="397" t="s">
        <v>40</v>
      </c>
      <c r="AF6" s="397" t="s">
        <v>43</v>
      </c>
      <c r="AG6" s="397" t="s">
        <v>40</v>
      </c>
      <c r="AH6" s="397" t="s">
        <v>43</v>
      </c>
      <c r="AI6" s="397" t="s">
        <v>40</v>
      </c>
      <c r="AJ6" s="397" t="s">
        <v>43</v>
      </c>
      <c r="AK6" s="397" t="s">
        <v>40</v>
      </c>
      <c r="AL6" s="397" t="s">
        <v>43</v>
      </c>
      <c r="AM6" s="397" t="s">
        <v>40</v>
      </c>
      <c r="AN6" s="397" t="s">
        <v>43</v>
      </c>
      <c r="AO6" s="397" t="s">
        <v>40</v>
      </c>
      <c r="AP6" s="397" t="s">
        <v>43</v>
      </c>
      <c r="AQ6" s="397" t="s">
        <v>40</v>
      </c>
      <c r="AR6" s="397" t="s">
        <v>43</v>
      </c>
      <c r="AS6" s="397" t="s">
        <v>40</v>
      </c>
      <c r="AT6" s="397" t="s">
        <v>43</v>
      </c>
      <c r="AU6" s="397" t="s">
        <v>40</v>
      </c>
      <c r="AV6" s="397" t="s">
        <v>43</v>
      </c>
      <c r="AW6" s="397" t="s">
        <v>40</v>
      </c>
      <c r="AX6" s="397" t="s">
        <v>43</v>
      </c>
      <c r="AY6" s="397" t="s">
        <v>40</v>
      </c>
      <c r="AZ6" s="397" t="s">
        <v>43</v>
      </c>
      <c r="BA6" s="397" t="s">
        <v>40</v>
      </c>
      <c r="BB6" s="397" t="s">
        <v>43</v>
      </c>
      <c r="BC6" s="397" t="s">
        <v>40</v>
      </c>
      <c r="BD6" s="397" t="s">
        <v>43</v>
      </c>
      <c r="BE6" s="397" t="s">
        <v>40</v>
      </c>
      <c r="BF6" s="397" t="s">
        <v>43</v>
      </c>
      <c r="BG6" s="397" t="s">
        <v>40</v>
      </c>
      <c r="BH6" s="397" t="s">
        <v>43</v>
      </c>
      <c r="BI6" s="397" t="s">
        <v>40</v>
      </c>
      <c r="BJ6" s="397" t="s">
        <v>43</v>
      </c>
      <c r="BK6" s="397" t="s">
        <v>40</v>
      </c>
      <c r="BL6" s="397" t="s">
        <v>43</v>
      </c>
      <c r="BM6" s="663"/>
      <c r="BN6" s="663"/>
      <c r="BO6" s="663"/>
      <c r="BP6" s="663"/>
      <c r="BQ6" s="663"/>
      <c r="BR6" s="663"/>
    </row>
    <row r="7" spans="2:71" ht="18.75">
      <c r="B7" s="486">
        <v>1</v>
      </c>
      <c r="C7" s="548"/>
      <c r="D7" s="218"/>
      <c r="E7" s="852"/>
      <c r="F7" s="512"/>
      <c r="G7" s="185"/>
      <c r="H7" s="185"/>
      <c r="I7" s="185"/>
      <c r="J7" s="513"/>
      <c r="K7" s="548"/>
      <c r="L7" s="218"/>
      <c r="M7" s="330"/>
      <c r="N7" s="185"/>
      <c r="O7" s="185"/>
      <c r="P7" s="185"/>
      <c r="Q7" s="185"/>
      <c r="R7" s="185"/>
      <c r="S7" s="185"/>
      <c r="T7" s="185"/>
      <c r="U7" s="839"/>
      <c r="V7" s="512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839"/>
      <c r="AJ7" s="512"/>
      <c r="AK7" s="185"/>
      <c r="AL7" s="185"/>
      <c r="AM7" s="330"/>
      <c r="AN7" s="185"/>
      <c r="AO7" s="330"/>
      <c r="AP7" s="513"/>
      <c r="AQ7" s="185"/>
      <c r="AR7" s="513"/>
      <c r="AS7" s="185"/>
      <c r="AT7" s="185"/>
      <c r="AU7" s="330"/>
      <c r="AV7" s="185"/>
      <c r="AW7" s="510"/>
      <c r="AX7" s="325"/>
      <c r="AY7" s="330"/>
      <c r="AZ7" s="513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565"/>
      <c r="BM7" s="566"/>
      <c r="BN7" s="567"/>
      <c r="BO7" s="567"/>
      <c r="BP7" s="68">
        <f t="shared" ref="BP7:BP27" si="0">SUM(H7:BL7)</f>
        <v>0</v>
      </c>
      <c r="BQ7" s="68">
        <f t="shared" ref="BQ7:BQ27" si="1">BP7*3.5</f>
        <v>0</v>
      </c>
      <c r="BR7" s="568">
        <f t="shared" ref="BR7:BR27" si="2">BQ7+BO7-BN7</f>
        <v>0</v>
      </c>
      <c r="BS7" s="34"/>
    </row>
    <row r="8" spans="2:71" ht="18.75">
      <c r="B8" s="486">
        <v>2</v>
      </c>
      <c r="C8" s="259"/>
      <c r="D8" s="211"/>
      <c r="E8" s="330"/>
      <c r="F8" s="185"/>
      <c r="G8" s="839"/>
      <c r="H8" s="512"/>
      <c r="I8" s="185"/>
      <c r="J8" s="513"/>
      <c r="K8" s="259"/>
      <c r="L8" s="211"/>
      <c r="M8" s="330"/>
      <c r="N8" s="185"/>
      <c r="O8" s="185"/>
      <c r="P8" s="185"/>
      <c r="Q8" s="185"/>
      <c r="R8" s="185"/>
      <c r="S8" s="185"/>
      <c r="T8" s="185"/>
      <c r="U8" s="185"/>
      <c r="V8" s="185"/>
      <c r="W8" s="839"/>
      <c r="X8" s="512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839"/>
      <c r="AL8" s="512"/>
      <c r="AM8" s="330"/>
      <c r="AN8" s="185"/>
      <c r="AO8" s="330"/>
      <c r="AP8" s="513"/>
      <c r="AQ8" s="185"/>
      <c r="AR8" s="513"/>
      <c r="AS8" s="185"/>
      <c r="AT8" s="185"/>
      <c r="AU8" s="330"/>
      <c r="AV8" s="185"/>
      <c r="AW8" s="330"/>
      <c r="AX8" s="185"/>
      <c r="AY8" s="510"/>
      <c r="AZ8" s="32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321"/>
      <c r="BM8" s="229"/>
      <c r="BN8" s="334"/>
      <c r="BO8" s="334"/>
      <c r="BP8" s="68"/>
      <c r="BQ8" s="36"/>
      <c r="BR8" s="37"/>
      <c r="BS8" s="34"/>
    </row>
    <row r="9" spans="2:71" ht="18.75">
      <c r="B9" s="486">
        <v>3</v>
      </c>
      <c r="C9" s="259"/>
      <c r="D9" s="211"/>
      <c r="E9" s="330"/>
      <c r="F9" s="185"/>
      <c r="G9" s="185"/>
      <c r="H9" s="185"/>
      <c r="I9" s="839"/>
      <c r="J9" s="850"/>
      <c r="K9" s="259"/>
      <c r="L9" s="211"/>
      <c r="M9" s="330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839"/>
      <c r="Z9" s="512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510"/>
      <c r="AN9" s="325"/>
      <c r="AO9" s="330"/>
      <c r="AP9" s="513"/>
      <c r="AQ9" s="501"/>
      <c r="AR9" s="502"/>
      <c r="AS9" s="501"/>
      <c r="AT9" s="502"/>
      <c r="AU9" s="330"/>
      <c r="AV9" s="185"/>
      <c r="AW9" s="330"/>
      <c r="AX9" s="185"/>
      <c r="AY9" s="330"/>
      <c r="AZ9" s="513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321"/>
      <c r="BM9" s="229"/>
      <c r="BN9" s="334"/>
      <c r="BO9" s="334"/>
      <c r="BP9" s="68">
        <f t="shared" si="0"/>
        <v>0</v>
      </c>
      <c r="BQ9" s="36">
        <f t="shared" si="1"/>
        <v>0</v>
      </c>
      <c r="BR9" s="37">
        <f t="shared" si="2"/>
        <v>0</v>
      </c>
      <c r="BS9" s="34"/>
    </row>
    <row r="10" spans="2:71" ht="18.75">
      <c r="B10" s="486">
        <v>4</v>
      </c>
      <c r="C10" s="259"/>
      <c r="D10" s="211"/>
      <c r="E10" s="330"/>
      <c r="F10" s="185"/>
      <c r="G10" s="185"/>
      <c r="H10" s="185"/>
      <c r="I10" s="185"/>
      <c r="J10" s="513"/>
      <c r="K10" s="259"/>
      <c r="L10" s="211"/>
      <c r="M10" s="852"/>
      <c r="N10" s="512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839"/>
      <c r="AB10" s="512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330"/>
      <c r="AN10" s="185"/>
      <c r="AO10" s="510"/>
      <c r="AP10" s="325"/>
      <c r="AQ10" s="185"/>
      <c r="AR10" s="513"/>
      <c r="AS10" s="185"/>
      <c r="AT10" s="185"/>
      <c r="AU10" s="330"/>
      <c r="AV10" s="185"/>
      <c r="AW10" s="330"/>
      <c r="AX10" s="185"/>
      <c r="AY10" s="330"/>
      <c r="AZ10" s="513"/>
      <c r="BA10" s="328"/>
      <c r="BB10" s="328"/>
      <c r="BC10" s="328"/>
      <c r="BD10" s="328"/>
      <c r="BE10" s="328"/>
      <c r="BF10" s="328"/>
      <c r="BG10" s="328"/>
      <c r="BH10" s="328"/>
      <c r="BI10" s="328"/>
      <c r="BJ10" s="328"/>
      <c r="BK10" s="185"/>
      <c r="BL10" s="321"/>
      <c r="BM10" s="229"/>
      <c r="BN10" s="334"/>
      <c r="BO10" s="334"/>
      <c r="BP10" s="68">
        <f t="shared" si="0"/>
        <v>0</v>
      </c>
      <c r="BQ10" s="36">
        <f t="shared" si="1"/>
        <v>0</v>
      </c>
      <c r="BR10" s="37">
        <f t="shared" si="2"/>
        <v>0</v>
      </c>
      <c r="BS10" s="34"/>
    </row>
    <row r="11" spans="2:71" ht="18.75">
      <c r="B11" s="486">
        <v>5</v>
      </c>
      <c r="C11" s="259"/>
      <c r="D11" s="211"/>
      <c r="E11" s="330"/>
      <c r="F11" s="185"/>
      <c r="G11" s="185"/>
      <c r="H11" s="185"/>
      <c r="I11" s="185"/>
      <c r="J11" s="513"/>
      <c r="K11" s="259"/>
      <c r="L11" s="211"/>
      <c r="M11" s="330"/>
      <c r="N11" s="185"/>
      <c r="O11" s="185"/>
      <c r="P11" s="185"/>
      <c r="Q11" s="839"/>
      <c r="R11" s="512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839"/>
      <c r="AF11" s="512"/>
      <c r="AG11" s="185"/>
      <c r="AH11" s="185"/>
      <c r="AI11" s="185"/>
      <c r="AJ11" s="185"/>
      <c r="AK11" s="185"/>
      <c r="AL11" s="185"/>
      <c r="AM11" s="371"/>
      <c r="AN11" s="243"/>
      <c r="AO11" s="371"/>
      <c r="AP11" s="243"/>
      <c r="AQ11" s="371"/>
      <c r="AR11" s="516"/>
      <c r="AS11" s="510"/>
      <c r="AT11" s="325"/>
      <c r="AU11" s="371"/>
      <c r="AV11" s="243"/>
      <c r="AW11" s="371"/>
      <c r="AX11" s="243"/>
      <c r="AY11" s="371"/>
      <c r="AZ11" s="243"/>
      <c r="BA11" s="328"/>
      <c r="BB11" s="328"/>
      <c r="BC11" s="328"/>
      <c r="BD11" s="328"/>
      <c r="BE11" s="328"/>
      <c r="BF11" s="328"/>
      <c r="BG11" s="328"/>
      <c r="BH11" s="328"/>
      <c r="BI11" s="328"/>
      <c r="BJ11" s="328"/>
      <c r="BK11" s="185"/>
      <c r="BL11" s="321"/>
      <c r="BM11" s="229"/>
      <c r="BN11" s="334"/>
      <c r="BO11" s="334"/>
      <c r="BP11" s="68">
        <f t="shared" si="0"/>
        <v>0</v>
      </c>
      <c r="BQ11" s="36">
        <f>BP11*3.5</f>
        <v>0</v>
      </c>
      <c r="BR11" s="37">
        <f t="shared" si="2"/>
        <v>0</v>
      </c>
      <c r="BS11" s="34"/>
    </row>
    <row r="12" spans="2:71" ht="18.75">
      <c r="B12" s="486">
        <v>6</v>
      </c>
      <c r="C12" s="259"/>
      <c r="D12" s="211"/>
      <c r="E12" s="852"/>
      <c r="F12" s="512"/>
      <c r="G12" s="185"/>
      <c r="H12" s="185"/>
      <c r="I12" s="185"/>
      <c r="J12" s="513"/>
      <c r="K12" s="259"/>
      <c r="L12" s="211"/>
      <c r="M12" s="330"/>
      <c r="N12" s="185"/>
      <c r="O12" s="185"/>
      <c r="P12" s="185"/>
      <c r="Q12" s="185"/>
      <c r="R12" s="185"/>
      <c r="S12" s="185"/>
      <c r="T12" s="185"/>
      <c r="U12" s="839"/>
      <c r="V12" s="512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839"/>
      <c r="AJ12" s="512"/>
      <c r="AK12" s="185"/>
      <c r="AL12" s="185"/>
      <c r="AM12" s="330"/>
      <c r="AN12" s="185"/>
      <c r="AO12" s="330"/>
      <c r="AP12" s="185"/>
      <c r="AQ12" s="514"/>
      <c r="AR12" s="514"/>
      <c r="AS12" s="514"/>
      <c r="AT12" s="514"/>
      <c r="AU12" s="514"/>
      <c r="AV12" s="514"/>
      <c r="AW12" s="514"/>
      <c r="AX12" s="514"/>
      <c r="AY12" s="514"/>
      <c r="AZ12" s="514"/>
      <c r="BA12" s="185"/>
      <c r="BB12" s="185"/>
      <c r="BC12" s="185"/>
      <c r="BD12" s="185"/>
      <c r="BE12" s="185"/>
      <c r="BF12" s="185"/>
      <c r="BG12" s="331"/>
      <c r="BH12" s="328"/>
      <c r="BI12" s="332"/>
      <c r="BJ12" s="332"/>
      <c r="BK12" s="185"/>
      <c r="BL12" s="321"/>
      <c r="BM12" s="229"/>
      <c r="BN12" s="334"/>
      <c r="BO12" s="334"/>
      <c r="BP12" s="68">
        <f t="shared" si="0"/>
        <v>0</v>
      </c>
      <c r="BQ12" s="36">
        <f t="shared" si="1"/>
        <v>0</v>
      </c>
      <c r="BR12" s="37">
        <f t="shared" si="2"/>
        <v>0</v>
      </c>
      <c r="BS12" s="34"/>
    </row>
    <row r="13" spans="2:71" ht="18.75">
      <c r="B13" s="486">
        <v>8</v>
      </c>
      <c r="C13" s="259"/>
      <c r="D13" s="211"/>
      <c r="E13" s="330"/>
      <c r="F13" s="185"/>
      <c r="G13" s="501"/>
      <c r="H13" s="501"/>
      <c r="I13" s="839"/>
      <c r="J13" s="850"/>
      <c r="K13" s="259"/>
      <c r="L13" s="211"/>
      <c r="M13" s="330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839"/>
      <c r="Z13" s="512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510"/>
      <c r="AN13" s="325"/>
      <c r="AO13" s="330"/>
      <c r="AP13" s="185"/>
      <c r="AQ13" s="330"/>
      <c r="AR13" s="513"/>
      <c r="AS13" s="185"/>
      <c r="AT13" s="185"/>
      <c r="AU13" s="330"/>
      <c r="AV13" s="185"/>
      <c r="AW13" s="330"/>
      <c r="AX13" s="185"/>
      <c r="AY13" s="330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321"/>
      <c r="BM13" s="229"/>
      <c r="BN13" s="334"/>
      <c r="BO13" s="334"/>
      <c r="BP13" s="68">
        <f t="shared" si="0"/>
        <v>0</v>
      </c>
      <c r="BQ13" s="36">
        <f t="shared" si="1"/>
        <v>0</v>
      </c>
      <c r="BR13" s="37">
        <f t="shared" si="2"/>
        <v>0</v>
      </c>
      <c r="BS13" s="34"/>
    </row>
    <row r="14" spans="2:71" ht="17.25" customHeight="1">
      <c r="B14" s="486">
        <v>9</v>
      </c>
      <c r="C14" s="259"/>
      <c r="D14" s="211"/>
      <c r="E14" s="330"/>
      <c r="F14" s="185"/>
      <c r="G14" s="185"/>
      <c r="H14" s="185"/>
      <c r="I14" s="185"/>
      <c r="J14" s="513"/>
      <c r="K14" s="259"/>
      <c r="L14" s="211"/>
      <c r="M14" s="852"/>
      <c r="N14" s="512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839"/>
      <c r="AB14" s="512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330"/>
      <c r="AN14" s="185"/>
      <c r="AO14" s="510"/>
      <c r="AP14" s="325"/>
      <c r="AQ14" s="330"/>
      <c r="AR14" s="513"/>
      <c r="AS14" s="185"/>
      <c r="AT14" s="185"/>
      <c r="AU14" s="330"/>
      <c r="AV14" s="185"/>
      <c r="AW14" s="330"/>
      <c r="AX14" s="185"/>
      <c r="AY14" s="330"/>
      <c r="AZ14" s="185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185"/>
      <c r="BL14" s="321"/>
      <c r="BM14" s="230"/>
      <c r="BN14" s="333"/>
      <c r="BO14" s="334"/>
      <c r="BP14" s="68">
        <f t="shared" si="0"/>
        <v>0</v>
      </c>
      <c r="BQ14" s="36">
        <f t="shared" si="1"/>
        <v>0</v>
      </c>
      <c r="BR14" s="37">
        <f t="shared" si="2"/>
        <v>0</v>
      </c>
      <c r="BS14" s="34"/>
    </row>
    <row r="15" spans="2:71" ht="18.75">
      <c r="B15" s="486">
        <v>10</v>
      </c>
      <c r="C15" s="259"/>
      <c r="D15" s="211"/>
      <c r="E15" s="330"/>
      <c r="F15" s="185"/>
      <c r="G15" s="185"/>
      <c r="H15" s="185"/>
      <c r="I15" s="185"/>
      <c r="J15" s="513"/>
      <c r="K15" s="259"/>
      <c r="L15" s="211"/>
      <c r="M15" s="330"/>
      <c r="N15" s="185"/>
      <c r="O15" s="839"/>
      <c r="P15" s="512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839"/>
      <c r="AD15" s="512"/>
      <c r="AE15" s="185"/>
      <c r="AF15" s="185"/>
      <c r="AG15" s="185"/>
      <c r="AH15" s="185"/>
      <c r="AI15" s="185"/>
      <c r="AJ15" s="185"/>
      <c r="AK15" s="185"/>
      <c r="AL15" s="185"/>
      <c r="AM15" s="330"/>
      <c r="AN15" s="185"/>
      <c r="AO15" s="330"/>
      <c r="AP15" s="185"/>
      <c r="AQ15" s="510"/>
      <c r="AR15" s="325"/>
      <c r="AS15" s="330"/>
      <c r="AT15" s="185"/>
      <c r="AU15" s="330"/>
      <c r="AV15" s="185"/>
      <c r="AW15" s="330"/>
      <c r="AX15" s="185"/>
      <c r="AY15" s="330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321"/>
      <c r="BM15" s="230"/>
      <c r="BN15" s="333"/>
      <c r="BO15" s="334"/>
      <c r="BP15" s="68">
        <f t="shared" si="0"/>
        <v>0</v>
      </c>
      <c r="BQ15" s="36">
        <f t="shared" si="1"/>
        <v>0</v>
      </c>
      <c r="BR15" s="37">
        <f t="shared" si="2"/>
        <v>0</v>
      </c>
      <c r="BS15" s="34"/>
    </row>
    <row r="16" spans="2:71" ht="18.75">
      <c r="B16" s="486">
        <v>11</v>
      </c>
      <c r="C16" s="259"/>
      <c r="D16" s="211"/>
      <c r="E16" s="852"/>
      <c r="F16" s="512"/>
      <c r="G16" s="185"/>
      <c r="H16" s="185"/>
      <c r="I16" s="185"/>
      <c r="J16" s="513"/>
      <c r="K16" s="259"/>
      <c r="L16" s="211"/>
      <c r="M16" s="330"/>
      <c r="N16" s="185"/>
      <c r="O16" s="185"/>
      <c r="P16" s="185"/>
      <c r="Q16" s="185"/>
      <c r="R16" s="185"/>
      <c r="S16" s="185"/>
      <c r="T16" s="185"/>
      <c r="U16" s="839"/>
      <c r="V16" s="512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839"/>
      <c r="AJ16" s="512"/>
      <c r="AK16" s="185"/>
      <c r="AL16" s="185"/>
      <c r="AM16" s="330"/>
      <c r="AN16" s="185"/>
      <c r="AO16" s="330"/>
      <c r="AP16" s="185"/>
      <c r="AQ16" s="330"/>
      <c r="AR16" s="185"/>
      <c r="AS16" s="330"/>
      <c r="AT16" s="185"/>
      <c r="AU16" s="330"/>
      <c r="AV16" s="185"/>
      <c r="AW16" s="510"/>
      <c r="AX16" s="325"/>
      <c r="AY16" s="330"/>
      <c r="AZ16" s="185"/>
      <c r="BA16" s="328"/>
      <c r="BB16" s="328"/>
      <c r="BC16" s="185"/>
      <c r="BD16" s="328"/>
      <c r="BE16" s="328"/>
      <c r="BF16" s="328"/>
      <c r="BG16" s="328"/>
      <c r="BH16" s="328"/>
      <c r="BI16" s="328"/>
      <c r="BJ16" s="328"/>
      <c r="BK16" s="185"/>
      <c r="BL16" s="321"/>
      <c r="BM16" s="230"/>
      <c r="BN16" s="333"/>
      <c r="BO16" s="334"/>
      <c r="BP16" s="68">
        <f t="shared" si="0"/>
        <v>0</v>
      </c>
      <c r="BQ16" s="36">
        <f t="shared" si="1"/>
        <v>0</v>
      </c>
      <c r="BR16" s="37">
        <f t="shared" si="2"/>
        <v>0</v>
      </c>
      <c r="BS16" s="34"/>
    </row>
    <row r="17" spans="2:71" ht="18.75">
      <c r="B17" s="486">
        <v>12</v>
      </c>
      <c r="C17" s="259"/>
      <c r="D17" s="211"/>
      <c r="E17" s="330"/>
      <c r="F17" s="185"/>
      <c r="G17" s="839"/>
      <c r="H17" s="512"/>
      <c r="I17" s="185"/>
      <c r="J17" s="513"/>
      <c r="K17" s="259"/>
      <c r="L17" s="211"/>
      <c r="M17" s="330"/>
      <c r="N17" s="185"/>
      <c r="O17" s="185"/>
      <c r="P17" s="185"/>
      <c r="Q17" s="185"/>
      <c r="R17" s="185"/>
      <c r="S17" s="185"/>
      <c r="T17" s="185"/>
      <c r="U17" s="185"/>
      <c r="V17" s="185"/>
      <c r="W17" s="839"/>
      <c r="X17" s="512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839"/>
      <c r="AL17" s="512"/>
      <c r="AM17" s="330"/>
      <c r="AN17" s="185"/>
      <c r="AO17" s="330"/>
      <c r="AP17" s="185"/>
      <c r="AQ17" s="330"/>
      <c r="AR17" s="185"/>
      <c r="AS17" s="330"/>
      <c r="AT17" s="185"/>
      <c r="AU17" s="330"/>
      <c r="AV17" s="185"/>
      <c r="AW17" s="330"/>
      <c r="AX17" s="185"/>
      <c r="AY17" s="510"/>
      <c r="AZ17" s="325"/>
      <c r="BA17" s="328"/>
      <c r="BB17" s="328"/>
      <c r="BC17" s="328"/>
      <c r="BD17" s="328"/>
      <c r="BE17" s="185"/>
      <c r="BF17" s="185"/>
      <c r="BG17" s="185"/>
      <c r="BH17" s="185"/>
      <c r="BI17" s="328"/>
      <c r="BJ17" s="328"/>
      <c r="BK17" s="185"/>
      <c r="BL17" s="321"/>
      <c r="BM17" s="230"/>
      <c r="BN17" s="333"/>
      <c r="BO17" s="334"/>
      <c r="BP17" s="68">
        <f t="shared" si="0"/>
        <v>0</v>
      </c>
      <c r="BQ17" s="36">
        <f t="shared" si="1"/>
        <v>0</v>
      </c>
      <c r="BR17" s="37">
        <f t="shared" si="2"/>
        <v>0</v>
      </c>
      <c r="BS17" s="34"/>
    </row>
    <row r="18" spans="2:71" ht="18.75">
      <c r="B18" s="486">
        <v>13</v>
      </c>
      <c r="C18" s="259"/>
      <c r="D18" s="211"/>
      <c r="E18" s="330"/>
      <c r="F18" s="185"/>
      <c r="G18" s="185"/>
      <c r="H18" s="185"/>
      <c r="I18" s="185"/>
      <c r="J18" s="513"/>
      <c r="K18" s="259"/>
      <c r="L18" s="211"/>
      <c r="M18" s="852"/>
      <c r="N18" s="512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839"/>
      <c r="AB18" s="512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510"/>
      <c r="AP18" s="325"/>
      <c r="AQ18" s="330"/>
      <c r="AR18" s="185"/>
      <c r="AS18" s="330"/>
      <c r="AT18" s="185"/>
      <c r="AU18" s="330"/>
      <c r="AV18" s="185"/>
      <c r="AW18" s="330"/>
      <c r="AX18" s="185"/>
      <c r="AY18" s="330"/>
      <c r="AZ18" s="185"/>
      <c r="BA18" s="185"/>
      <c r="BB18" s="185"/>
      <c r="BC18" s="185"/>
      <c r="BD18" s="185"/>
      <c r="BE18" s="185"/>
      <c r="BF18" s="185"/>
      <c r="BG18" s="185"/>
      <c r="BH18" s="185"/>
      <c r="BI18" s="328"/>
      <c r="BJ18" s="328"/>
      <c r="BK18" s="185"/>
      <c r="BL18" s="321"/>
      <c r="BM18" s="230"/>
      <c r="BN18" s="333"/>
      <c r="BO18" s="334"/>
      <c r="BP18" s="68">
        <f t="shared" si="0"/>
        <v>0</v>
      </c>
      <c r="BQ18" s="36">
        <f t="shared" si="1"/>
        <v>0</v>
      </c>
      <c r="BR18" s="37">
        <f t="shared" si="2"/>
        <v>0</v>
      </c>
      <c r="BS18" s="34"/>
    </row>
    <row r="19" spans="2:71" ht="18.75">
      <c r="B19" s="486">
        <v>14</v>
      </c>
      <c r="C19" s="260"/>
      <c r="D19" s="211"/>
      <c r="E19" s="330"/>
      <c r="F19" s="185"/>
      <c r="G19" s="185"/>
      <c r="H19" s="185"/>
      <c r="I19" s="185"/>
      <c r="J19" s="513"/>
      <c r="K19" s="260"/>
      <c r="L19" s="211"/>
      <c r="M19" s="330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330"/>
      <c r="AN19" s="185"/>
      <c r="AO19" s="330"/>
      <c r="AP19" s="185"/>
      <c r="AQ19" s="330"/>
      <c r="AR19" s="185"/>
      <c r="AS19" s="330"/>
      <c r="AT19" s="185"/>
      <c r="AU19" s="330"/>
      <c r="AV19" s="185"/>
      <c r="AW19" s="330"/>
      <c r="AX19" s="185"/>
      <c r="AY19" s="330"/>
      <c r="AZ19" s="185"/>
      <c r="BA19" s="185"/>
      <c r="BB19" s="328"/>
      <c r="BC19" s="328"/>
      <c r="BD19" s="328"/>
      <c r="BE19" s="328"/>
      <c r="BF19" s="328"/>
      <c r="BG19" s="185"/>
      <c r="BH19" s="185"/>
      <c r="BI19" s="332"/>
      <c r="BJ19" s="332"/>
      <c r="BK19" s="185"/>
      <c r="BL19" s="321"/>
      <c r="BM19" s="229"/>
      <c r="BN19" s="334"/>
      <c r="BO19" s="334"/>
      <c r="BP19" s="68">
        <f t="shared" si="0"/>
        <v>0</v>
      </c>
      <c r="BQ19" s="36">
        <f t="shared" si="1"/>
        <v>0</v>
      </c>
      <c r="BR19" s="37">
        <f t="shared" si="2"/>
        <v>0</v>
      </c>
      <c r="BS19" s="34"/>
    </row>
    <row r="20" spans="2:71" ht="18.75">
      <c r="B20" s="486">
        <v>15</v>
      </c>
      <c r="C20" s="260"/>
      <c r="D20" s="210"/>
      <c r="E20" s="330"/>
      <c r="F20" s="185"/>
      <c r="G20" s="185"/>
      <c r="H20" s="185"/>
      <c r="I20" s="185"/>
      <c r="J20" s="513"/>
      <c r="K20" s="260"/>
      <c r="L20" s="210"/>
      <c r="M20" s="330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330"/>
      <c r="AN20" s="185"/>
      <c r="AO20" s="330"/>
      <c r="AP20" s="185"/>
      <c r="AQ20" s="330"/>
      <c r="AR20" s="185"/>
      <c r="AS20" s="330"/>
      <c r="AT20" s="185"/>
      <c r="AU20" s="330"/>
      <c r="AV20" s="185"/>
      <c r="AW20" s="330"/>
      <c r="AX20" s="185"/>
      <c r="AY20" s="330"/>
      <c r="AZ20" s="185"/>
      <c r="BA20" s="328"/>
      <c r="BB20" s="328"/>
      <c r="BC20" s="328"/>
      <c r="BD20" s="328"/>
      <c r="BE20" s="328"/>
      <c r="BF20" s="328"/>
      <c r="BG20" s="328"/>
      <c r="BH20" s="328"/>
      <c r="BI20" s="328"/>
      <c r="BJ20" s="328"/>
      <c r="BK20" s="185"/>
      <c r="BL20" s="321"/>
      <c r="BM20" s="229"/>
      <c r="BN20" s="334"/>
      <c r="BO20" s="334"/>
      <c r="BP20" s="68">
        <f t="shared" si="0"/>
        <v>0</v>
      </c>
      <c r="BQ20" s="36">
        <f t="shared" si="1"/>
        <v>0</v>
      </c>
      <c r="BR20" s="37">
        <f t="shared" si="2"/>
        <v>0</v>
      </c>
      <c r="BS20" s="34"/>
    </row>
    <row r="21" spans="2:71" ht="17.25" customHeight="1">
      <c r="B21" s="486">
        <v>16</v>
      </c>
      <c r="C21" s="259"/>
      <c r="D21" s="211"/>
      <c r="E21" s="330"/>
      <c r="F21" s="185"/>
      <c r="G21" s="839"/>
      <c r="H21" s="512"/>
      <c r="I21" s="185"/>
      <c r="J21" s="513"/>
      <c r="K21" s="259"/>
      <c r="L21" s="211"/>
      <c r="M21" s="330"/>
      <c r="N21" s="185"/>
      <c r="O21" s="185"/>
      <c r="P21" s="185"/>
      <c r="Q21" s="185"/>
      <c r="R21" s="185"/>
      <c r="S21" s="185"/>
      <c r="T21" s="185"/>
      <c r="U21" s="185"/>
      <c r="V21" s="185"/>
      <c r="W21" s="839"/>
      <c r="X21" s="512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839"/>
      <c r="AL21" s="512"/>
      <c r="AM21" s="330"/>
      <c r="AN21" s="185"/>
      <c r="AO21" s="330"/>
      <c r="AP21" s="185"/>
      <c r="AQ21" s="330"/>
      <c r="AR21" s="185"/>
      <c r="AS21" s="330"/>
      <c r="AT21" s="185"/>
      <c r="AU21" s="330"/>
      <c r="AV21" s="185"/>
      <c r="AW21" s="330"/>
      <c r="AX21" s="185"/>
      <c r="AY21" s="510"/>
      <c r="AZ21" s="325"/>
      <c r="BA21" s="517"/>
      <c r="BB21" s="326"/>
      <c r="BC21" s="328"/>
      <c r="BD21" s="328"/>
      <c r="BE21" s="328"/>
      <c r="BF21" s="328"/>
      <c r="BG21" s="328"/>
      <c r="BH21" s="328"/>
      <c r="BI21" s="328"/>
      <c r="BJ21" s="328"/>
      <c r="BK21" s="185"/>
      <c r="BL21" s="321"/>
      <c r="BM21" s="229"/>
      <c r="BN21" s="334"/>
      <c r="BO21" s="334"/>
      <c r="BP21" s="68">
        <f t="shared" si="0"/>
        <v>0</v>
      </c>
      <c r="BQ21" s="36">
        <f t="shared" si="1"/>
        <v>0</v>
      </c>
      <c r="BR21" s="37">
        <f t="shared" si="2"/>
        <v>0</v>
      </c>
      <c r="BS21" s="34"/>
    </row>
    <row r="22" spans="2:71" ht="18.75">
      <c r="B22" s="486">
        <v>17</v>
      </c>
      <c r="C22" s="259"/>
      <c r="D22" s="211"/>
      <c r="E22" s="330"/>
      <c r="F22" s="185"/>
      <c r="G22" s="185"/>
      <c r="H22" s="185"/>
      <c r="I22" s="839"/>
      <c r="J22" s="850"/>
      <c r="K22" s="259"/>
      <c r="L22" s="211"/>
      <c r="M22" s="330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839"/>
      <c r="Z22" s="512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510"/>
      <c r="AN22" s="325"/>
      <c r="AO22" s="330"/>
      <c r="AP22" s="185"/>
      <c r="AQ22" s="330"/>
      <c r="AR22" s="185"/>
      <c r="AS22" s="330"/>
      <c r="AT22" s="185"/>
      <c r="AU22" s="330"/>
      <c r="AV22" s="185"/>
      <c r="AW22" s="330"/>
      <c r="AX22" s="185"/>
      <c r="AY22" s="330"/>
      <c r="AZ22" s="185"/>
      <c r="BA22" s="330"/>
      <c r="BB22" s="185"/>
      <c r="BC22" s="328"/>
      <c r="BD22" s="328"/>
      <c r="BE22" s="328"/>
      <c r="BF22" s="328"/>
      <c r="BG22" s="328"/>
      <c r="BH22" s="328"/>
      <c r="BI22" s="328"/>
      <c r="BJ22" s="328"/>
      <c r="BK22" s="185"/>
      <c r="BL22" s="321"/>
      <c r="BM22" s="229"/>
      <c r="BN22" s="334"/>
      <c r="BO22" s="334"/>
      <c r="BP22" s="68">
        <f t="shared" si="0"/>
        <v>0</v>
      </c>
      <c r="BQ22" s="36">
        <f t="shared" si="1"/>
        <v>0</v>
      </c>
      <c r="BR22" s="37">
        <f t="shared" si="2"/>
        <v>0</v>
      </c>
      <c r="BS22" s="34"/>
    </row>
    <row r="23" spans="2:71" ht="18.75">
      <c r="B23" s="486">
        <v>18</v>
      </c>
      <c r="C23" s="259"/>
      <c r="D23" s="211"/>
      <c r="E23" s="330"/>
      <c r="F23" s="185"/>
      <c r="G23" s="185"/>
      <c r="H23" s="185"/>
      <c r="I23" s="185"/>
      <c r="J23" s="513"/>
      <c r="K23" s="259"/>
      <c r="L23" s="211"/>
      <c r="M23" s="330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839"/>
      <c r="AB23" s="512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330"/>
      <c r="AN23" s="185"/>
      <c r="AO23" s="510"/>
      <c r="AP23" s="325"/>
      <c r="AQ23" s="330"/>
      <c r="AR23" s="185"/>
      <c r="AS23" s="330"/>
      <c r="AT23" s="185"/>
      <c r="AU23" s="330"/>
      <c r="AV23" s="185"/>
      <c r="AW23" s="330"/>
      <c r="AX23" s="185"/>
      <c r="AY23" s="330"/>
      <c r="AZ23" s="185"/>
      <c r="BA23" s="330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321"/>
      <c r="BM23" s="230"/>
      <c r="BN23" s="333"/>
      <c r="BO23" s="334"/>
      <c r="BP23" s="68">
        <f t="shared" si="0"/>
        <v>0</v>
      </c>
      <c r="BQ23" s="36">
        <f t="shared" si="1"/>
        <v>0</v>
      </c>
      <c r="BR23" s="37">
        <f t="shared" si="2"/>
        <v>0</v>
      </c>
      <c r="BS23" s="34"/>
    </row>
    <row r="24" spans="2:71" ht="18.75">
      <c r="B24" s="486">
        <v>19</v>
      </c>
      <c r="C24" s="237"/>
      <c r="D24" s="211"/>
      <c r="E24" s="330"/>
      <c r="F24" s="185"/>
      <c r="G24" s="185"/>
      <c r="H24" s="185"/>
      <c r="I24" s="185"/>
      <c r="J24" s="513"/>
      <c r="K24" s="237"/>
      <c r="L24" s="211"/>
      <c r="M24" s="330"/>
      <c r="N24" s="185"/>
      <c r="O24" s="839"/>
      <c r="P24" s="512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839"/>
      <c r="AD24" s="512"/>
      <c r="AE24" s="185"/>
      <c r="AF24" s="185"/>
      <c r="AG24" s="185"/>
      <c r="AH24" s="185"/>
      <c r="AI24" s="185"/>
      <c r="AJ24" s="185"/>
      <c r="AK24" s="185"/>
      <c r="AL24" s="185"/>
      <c r="AM24" s="330"/>
      <c r="AN24" s="185"/>
      <c r="AO24" s="330"/>
      <c r="AP24" s="185"/>
      <c r="AQ24" s="510"/>
      <c r="AR24" s="325"/>
      <c r="AS24" s="330"/>
      <c r="AT24" s="185"/>
      <c r="AU24" s="330"/>
      <c r="AV24" s="185"/>
      <c r="AW24" s="330"/>
      <c r="AX24" s="185"/>
      <c r="AY24" s="330"/>
      <c r="AZ24" s="185"/>
      <c r="BA24" s="330"/>
      <c r="BB24" s="185"/>
      <c r="BC24" s="328"/>
      <c r="BD24" s="328"/>
      <c r="BE24" s="328"/>
      <c r="BF24" s="328"/>
      <c r="BG24" s="328"/>
      <c r="BH24" s="328"/>
      <c r="BI24" s="328"/>
      <c r="BJ24" s="328"/>
      <c r="BK24" s="185"/>
      <c r="BL24" s="321"/>
      <c r="BM24" s="230"/>
      <c r="BN24" s="333"/>
      <c r="BO24" s="334"/>
      <c r="BP24" s="68">
        <f t="shared" si="0"/>
        <v>0</v>
      </c>
      <c r="BQ24" s="36">
        <f t="shared" si="1"/>
        <v>0</v>
      </c>
      <c r="BR24" s="37">
        <f t="shared" si="2"/>
        <v>0</v>
      </c>
      <c r="BS24" s="34"/>
    </row>
    <row r="25" spans="2:71" ht="18.75">
      <c r="B25" s="486">
        <v>20</v>
      </c>
      <c r="C25" s="260"/>
      <c r="D25" s="211"/>
      <c r="E25" s="330"/>
      <c r="F25" s="185"/>
      <c r="G25" s="185"/>
      <c r="H25" s="185"/>
      <c r="I25" s="185"/>
      <c r="J25" s="513"/>
      <c r="K25" s="260"/>
      <c r="L25" s="211"/>
      <c r="M25" s="330"/>
      <c r="N25" s="185"/>
      <c r="O25" s="185"/>
      <c r="P25" s="185"/>
      <c r="Q25" s="839"/>
      <c r="R25" s="512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510"/>
      <c r="AT25" s="325"/>
      <c r="AU25" s="185"/>
      <c r="AV25" s="185"/>
      <c r="AW25" s="185"/>
      <c r="AX25" s="185"/>
      <c r="AY25" s="185"/>
      <c r="AZ25" s="185"/>
      <c r="BA25" s="330"/>
      <c r="BB25" s="185"/>
      <c r="BC25" s="328"/>
      <c r="BD25" s="328"/>
      <c r="BE25" s="328"/>
      <c r="BF25" s="328"/>
      <c r="BG25" s="328"/>
      <c r="BH25" s="328"/>
      <c r="BI25" s="328"/>
      <c r="BJ25" s="328"/>
      <c r="BK25" s="185"/>
      <c r="BL25" s="321"/>
      <c r="BM25" s="230"/>
      <c r="BN25" s="333"/>
      <c r="BO25" s="334"/>
      <c r="BP25" s="68">
        <f t="shared" si="0"/>
        <v>0</v>
      </c>
      <c r="BQ25" s="36">
        <f t="shared" si="1"/>
        <v>0</v>
      </c>
      <c r="BR25" s="37">
        <f t="shared" si="2"/>
        <v>0</v>
      </c>
      <c r="BS25" s="34"/>
    </row>
    <row r="26" spans="2:71" ht="18.75">
      <c r="B26" s="486">
        <v>21</v>
      </c>
      <c r="C26" s="260"/>
      <c r="D26" s="211"/>
      <c r="E26" s="330"/>
      <c r="F26" s="185"/>
      <c r="G26" s="839"/>
      <c r="H26" s="512"/>
      <c r="I26" s="185"/>
      <c r="J26" s="513"/>
      <c r="K26" s="260"/>
      <c r="L26" s="211"/>
      <c r="M26" s="330"/>
      <c r="N26" s="185"/>
      <c r="O26" s="185"/>
      <c r="P26" s="185"/>
      <c r="Q26" s="185"/>
      <c r="R26" s="185"/>
      <c r="S26" s="185"/>
      <c r="T26" s="185"/>
      <c r="U26" s="185"/>
      <c r="V26" s="185"/>
      <c r="W26" s="839"/>
      <c r="X26" s="512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839"/>
      <c r="AL26" s="512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510"/>
      <c r="AZ26" s="325"/>
      <c r="BA26" s="328"/>
      <c r="BB26" s="328"/>
      <c r="BC26" s="328"/>
      <c r="BD26" s="328"/>
      <c r="BE26" s="328"/>
      <c r="BF26" s="328"/>
      <c r="BG26" s="328"/>
      <c r="BH26" s="328"/>
      <c r="BI26" s="328"/>
      <c r="BJ26" s="328"/>
      <c r="BK26" s="185"/>
      <c r="BL26" s="321"/>
      <c r="BM26" s="230"/>
      <c r="BN26" s="333"/>
      <c r="BO26" s="334"/>
      <c r="BP26" s="68">
        <f t="shared" si="0"/>
        <v>0</v>
      </c>
      <c r="BQ26" s="36">
        <f t="shared" si="1"/>
        <v>0</v>
      </c>
      <c r="BR26" s="37">
        <f t="shared" si="2"/>
        <v>0</v>
      </c>
      <c r="BS26" s="34"/>
    </row>
    <row r="27" spans="2:71" ht="18.75">
      <c r="B27" s="486">
        <v>22</v>
      </c>
      <c r="C27" s="237"/>
      <c r="D27" s="211"/>
      <c r="E27" s="330"/>
      <c r="F27" s="185"/>
      <c r="G27" s="185"/>
      <c r="H27" s="185"/>
      <c r="I27" s="185"/>
      <c r="J27" s="513"/>
      <c r="K27" s="237"/>
      <c r="L27" s="211"/>
      <c r="M27" s="330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839"/>
      <c r="AJ27" s="512"/>
      <c r="AK27" s="185"/>
      <c r="AL27" s="185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185"/>
      <c r="BA27" s="328"/>
      <c r="BB27" s="328"/>
      <c r="BC27" s="328"/>
      <c r="BD27" s="328"/>
      <c r="BE27" s="328"/>
      <c r="BF27" s="328"/>
      <c r="BG27" s="328"/>
      <c r="BH27" s="328"/>
      <c r="BI27" s="328"/>
      <c r="BJ27" s="328"/>
      <c r="BK27" s="185"/>
      <c r="BL27" s="321"/>
      <c r="BM27" s="230"/>
      <c r="BN27" s="333"/>
      <c r="BO27" s="334"/>
      <c r="BP27" s="68">
        <f t="shared" si="0"/>
        <v>0</v>
      </c>
      <c r="BQ27" s="36">
        <f t="shared" si="1"/>
        <v>0</v>
      </c>
      <c r="BR27" s="37">
        <f t="shared" si="2"/>
        <v>0</v>
      </c>
      <c r="BS27" s="34"/>
    </row>
    <row r="28" spans="2:71" ht="18.75">
      <c r="B28" s="486">
        <v>23</v>
      </c>
      <c r="C28" s="237"/>
      <c r="D28" s="211"/>
      <c r="E28" s="838"/>
      <c r="F28" s="837"/>
      <c r="G28" s="837"/>
      <c r="H28" s="837"/>
      <c r="I28" s="837"/>
      <c r="J28" s="848"/>
      <c r="K28" s="237"/>
      <c r="L28" s="211"/>
      <c r="M28" s="838"/>
      <c r="N28" s="837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371"/>
      <c r="BA28" s="563"/>
      <c r="BB28" s="563"/>
      <c r="BC28" s="563"/>
      <c r="BD28" s="563"/>
      <c r="BE28" s="563"/>
      <c r="BF28" s="563"/>
      <c r="BG28" s="564"/>
      <c r="BH28" s="563"/>
      <c r="BI28" s="564"/>
      <c r="BJ28" s="563"/>
      <c r="BK28" s="243"/>
      <c r="BL28" s="321"/>
      <c r="BM28" s="230"/>
      <c r="BN28" s="333"/>
      <c r="BO28" s="334"/>
      <c r="BP28" s="36"/>
      <c r="BQ28" s="78"/>
      <c r="BR28" s="39"/>
      <c r="BS28" s="34"/>
    </row>
    <row r="29" spans="2:71" ht="18.75">
      <c r="B29" s="486">
        <v>24</v>
      </c>
      <c r="C29" s="237"/>
      <c r="D29" s="211"/>
      <c r="E29" s="838"/>
      <c r="F29" s="837"/>
      <c r="G29" s="837"/>
      <c r="H29" s="837"/>
      <c r="I29" s="837"/>
      <c r="J29" s="848"/>
      <c r="K29" s="237"/>
      <c r="L29" s="211"/>
      <c r="M29" s="838"/>
      <c r="N29" s="837"/>
      <c r="O29" s="837"/>
      <c r="P29" s="837"/>
      <c r="Q29" s="837"/>
      <c r="R29" s="837"/>
      <c r="S29" s="837"/>
      <c r="T29" s="837"/>
      <c r="U29" s="837"/>
      <c r="V29" s="837"/>
      <c r="W29" s="837"/>
      <c r="X29" s="837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371"/>
      <c r="BA29" s="563"/>
      <c r="BB29" s="563"/>
      <c r="BC29" s="563"/>
      <c r="BD29" s="563"/>
      <c r="BE29" s="563"/>
      <c r="BF29" s="563"/>
      <c r="BG29" s="564"/>
      <c r="BH29" s="563"/>
      <c r="BI29" s="564"/>
      <c r="BJ29" s="563"/>
      <c r="BK29" s="243"/>
      <c r="BL29" s="353"/>
      <c r="BM29" s="230"/>
      <c r="BN29" s="333"/>
      <c r="BO29" s="334"/>
      <c r="BP29" s="36"/>
      <c r="BQ29" s="78"/>
      <c r="BR29" s="39"/>
      <c r="BS29" s="34"/>
    </row>
    <row r="30" spans="2:71" ht="18.75">
      <c r="B30" s="486">
        <v>25</v>
      </c>
      <c r="C30" s="237"/>
      <c r="D30" s="211"/>
      <c r="E30" s="838"/>
      <c r="F30" s="837"/>
      <c r="G30" s="837"/>
      <c r="H30" s="837"/>
      <c r="I30" s="837"/>
      <c r="J30" s="848"/>
      <c r="K30" s="237"/>
      <c r="L30" s="211"/>
      <c r="M30" s="838"/>
      <c r="N30" s="837"/>
      <c r="O30" s="837"/>
      <c r="P30" s="837"/>
      <c r="Q30" s="837"/>
      <c r="R30" s="837"/>
      <c r="S30" s="837"/>
      <c r="T30" s="837"/>
      <c r="U30" s="837"/>
      <c r="V30" s="837"/>
      <c r="W30" s="837"/>
      <c r="X30" s="837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371"/>
      <c r="BA30" s="563"/>
      <c r="BB30" s="563"/>
      <c r="BC30" s="563"/>
      <c r="BD30" s="563"/>
      <c r="BE30" s="563"/>
      <c r="BF30" s="563"/>
      <c r="BG30" s="564"/>
      <c r="BH30" s="563"/>
      <c r="BI30" s="564"/>
      <c r="BJ30" s="563"/>
      <c r="BK30" s="243"/>
      <c r="BL30" s="353"/>
      <c r="BM30" s="230"/>
      <c r="BN30" s="333"/>
      <c r="BO30" s="334"/>
      <c r="BP30" s="36"/>
      <c r="BQ30" s="78"/>
      <c r="BR30" s="39"/>
      <c r="BS30" s="34"/>
    </row>
    <row r="31" spans="2:71" ht="18.75">
      <c r="B31" s="486">
        <v>26</v>
      </c>
      <c r="C31" s="237"/>
      <c r="D31" s="211"/>
      <c r="E31" s="838"/>
      <c r="F31" s="837"/>
      <c r="G31" s="837"/>
      <c r="H31" s="837"/>
      <c r="I31" s="837"/>
      <c r="J31" s="848"/>
      <c r="K31" s="237"/>
      <c r="L31" s="211"/>
      <c r="M31" s="838"/>
      <c r="N31" s="837"/>
      <c r="O31" s="837"/>
      <c r="P31" s="837"/>
      <c r="Q31" s="837"/>
      <c r="R31" s="837"/>
      <c r="S31" s="837"/>
      <c r="T31" s="837"/>
      <c r="U31" s="837"/>
      <c r="V31" s="837"/>
      <c r="W31" s="837"/>
      <c r="X31" s="837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371"/>
      <c r="BA31" s="563"/>
      <c r="BB31" s="563"/>
      <c r="BC31" s="563"/>
      <c r="BD31" s="563"/>
      <c r="BE31" s="563"/>
      <c r="BF31" s="563"/>
      <c r="BG31" s="564"/>
      <c r="BH31" s="563"/>
      <c r="BI31" s="564"/>
      <c r="BJ31" s="563"/>
      <c r="BK31" s="243"/>
      <c r="BL31" s="353"/>
      <c r="BM31" s="230"/>
      <c r="BN31" s="333"/>
      <c r="BO31" s="334"/>
      <c r="BP31" s="36"/>
      <c r="BQ31" s="78"/>
      <c r="BR31" s="39"/>
      <c r="BS31" s="34"/>
    </row>
    <row r="32" spans="2:71" ht="18.75">
      <c r="B32" s="486">
        <v>27</v>
      </c>
      <c r="C32" s="237"/>
      <c r="D32" s="211"/>
      <c r="E32" s="838"/>
      <c r="F32" s="837"/>
      <c r="G32" s="837"/>
      <c r="H32" s="837"/>
      <c r="I32" s="837"/>
      <c r="J32" s="848"/>
      <c r="K32" s="237"/>
      <c r="L32" s="211"/>
      <c r="M32" s="838"/>
      <c r="N32" s="837"/>
      <c r="O32" s="837"/>
      <c r="P32" s="837"/>
      <c r="Q32" s="837"/>
      <c r="R32" s="837"/>
      <c r="S32" s="837"/>
      <c r="T32" s="837"/>
      <c r="U32" s="837"/>
      <c r="V32" s="837"/>
      <c r="W32" s="837"/>
      <c r="X32" s="837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371"/>
      <c r="BA32" s="563"/>
      <c r="BB32" s="563"/>
      <c r="BC32" s="563"/>
      <c r="BD32" s="563"/>
      <c r="BE32" s="563"/>
      <c r="BF32" s="563"/>
      <c r="BG32" s="564"/>
      <c r="BH32" s="563"/>
      <c r="BI32" s="564"/>
      <c r="BJ32" s="563"/>
      <c r="BK32" s="243"/>
      <c r="BL32" s="353"/>
      <c r="BM32" s="230"/>
      <c r="BN32" s="333"/>
      <c r="BO32" s="334"/>
      <c r="BP32" s="36"/>
      <c r="BQ32" s="78"/>
      <c r="BR32" s="39"/>
      <c r="BS32" s="34"/>
    </row>
    <row r="33" spans="1:71" ht="18.75">
      <c r="B33" s="486">
        <v>28</v>
      </c>
      <c r="C33" s="237"/>
      <c r="D33" s="211"/>
      <c r="E33" s="838"/>
      <c r="F33" s="837"/>
      <c r="G33" s="837"/>
      <c r="H33" s="837"/>
      <c r="I33" s="837"/>
      <c r="J33" s="848"/>
      <c r="K33" s="237"/>
      <c r="L33" s="211"/>
      <c r="M33" s="838"/>
      <c r="N33" s="837"/>
      <c r="O33" s="837"/>
      <c r="P33" s="837"/>
      <c r="Q33" s="837"/>
      <c r="R33" s="837"/>
      <c r="S33" s="837"/>
      <c r="T33" s="837"/>
      <c r="U33" s="837"/>
      <c r="V33" s="837"/>
      <c r="W33" s="837"/>
      <c r="X33" s="837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371"/>
      <c r="BA33" s="563"/>
      <c r="BB33" s="563"/>
      <c r="BC33" s="563"/>
      <c r="BD33" s="563"/>
      <c r="BE33" s="563"/>
      <c r="BF33" s="563"/>
      <c r="BG33" s="564"/>
      <c r="BH33" s="563"/>
      <c r="BI33" s="564"/>
      <c r="BJ33" s="563"/>
      <c r="BK33" s="243"/>
      <c r="BL33" s="353"/>
      <c r="BM33" s="230"/>
      <c r="BN33" s="333"/>
      <c r="BO33" s="334"/>
      <c r="BP33" s="36"/>
      <c r="BQ33" s="78"/>
      <c r="BR33" s="39"/>
      <c r="BS33" s="34"/>
    </row>
    <row r="34" spans="1:71" ht="18.75">
      <c r="B34" s="486">
        <v>29</v>
      </c>
      <c r="C34" s="237"/>
      <c r="D34" s="211"/>
      <c r="E34" s="838"/>
      <c r="F34" s="837"/>
      <c r="G34" s="837"/>
      <c r="H34" s="837"/>
      <c r="I34" s="837"/>
      <c r="J34" s="848"/>
      <c r="K34" s="237"/>
      <c r="L34" s="211"/>
      <c r="M34" s="838"/>
      <c r="N34" s="837"/>
      <c r="O34" s="837"/>
      <c r="P34" s="837"/>
      <c r="Q34" s="837"/>
      <c r="R34" s="837"/>
      <c r="S34" s="837"/>
      <c r="T34" s="837"/>
      <c r="U34" s="837"/>
      <c r="V34" s="837"/>
      <c r="W34" s="837"/>
      <c r="X34" s="837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371"/>
      <c r="BA34" s="563"/>
      <c r="BB34" s="563"/>
      <c r="BC34" s="563"/>
      <c r="BD34" s="563"/>
      <c r="BE34" s="563"/>
      <c r="BF34" s="563"/>
      <c r="BG34" s="564"/>
      <c r="BH34" s="563"/>
      <c r="BI34" s="564"/>
      <c r="BJ34" s="563"/>
      <c r="BK34" s="243"/>
      <c r="BL34" s="353"/>
      <c r="BM34" s="230"/>
      <c r="BN34" s="333"/>
      <c r="BO34" s="334"/>
      <c r="BP34" s="36"/>
      <c r="BQ34" s="78"/>
      <c r="BR34" s="39"/>
      <c r="BS34" s="34"/>
    </row>
    <row r="35" spans="1:71" ht="18.75">
      <c r="B35" s="486">
        <v>30</v>
      </c>
      <c r="C35" s="237"/>
      <c r="D35" s="211"/>
      <c r="E35" s="838"/>
      <c r="F35" s="837"/>
      <c r="G35" s="837"/>
      <c r="H35" s="837"/>
      <c r="I35" s="837"/>
      <c r="J35" s="848"/>
      <c r="K35" s="237"/>
      <c r="L35" s="211"/>
      <c r="M35" s="838"/>
      <c r="N35" s="837"/>
      <c r="O35" s="837"/>
      <c r="P35" s="837"/>
      <c r="Q35" s="837"/>
      <c r="R35" s="837"/>
      <c r="S35" s="837"/>
      <c r="T35" s="837"/>
      <c r="U35" s="837"/>
      <c r="V35" s="837"/>
      <c r="W35" s="837"/>
      <c r="X35" s="837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371"/>
      <c r="BA35" s="563"/>
      <c r="BB35" s="563"/>
      <c r="BC35" s="563"/>
      <c r="BD35" s="563"/>
      <c r="BE35" s="563"/>
      <c r="BF35" s="563"/>
      <c r="BG35" s="564"/>
      <c r="BH35" s="563"/>
      <c r="BI35" s="564"/>
      <c r="BJ35" s="563"/>
      <c r="BK35" s="243"/>
      <c r="BL35" s="353"/>
      <c r="BM35" s="230"/>
      <c r="BN35" s="333"/>
      <c r="BO35" s="334"/>
      <c r="BP35" s="36"/>
      <c r="BQ35" s="78"/>
      <c r="BR35" s="39"/>
      <c r="BS35" s="34"/>
    </row>
    <row r="36" spans="1:71" ht="18.75">
      <c r="B36" s="486">
        <v>31</v>
      </c>
      <c r="C36" s="237"/>
      <c r="D36" s="211"/>
      <c r="E36" s="838"/>
      <c r="F36" s="837"/>
      <c r="G36" s="837"/>
      <c r="H36" s="837"/>
      <c r="I36" s="837"/>
      <c r="J36" s="848"/>
      <c r="K36" s="237"/>
      <c r="L36" s="211"/>
      <c r="M36" s="838"/>
      <c r="N36" s="837"/>
      <c r="O36" s="837"/>
      <c r="P36" s="837"/>
      <c r="Q36" s="837"/>
      <c r="R36" s="837"/>
      <c r="S36" s="837"/>
      <c r="T36" s="837"/>
      <c r="U36" s="837"/>
      <c r="V36" s="837"/>
      <c r="W36" s="837"/>
      <c r="X36" s="837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371"/>
      <c r="BA36" s="563"/>
      <c r="BB36" s="563"/>
      <c r="BC36" s="563"/>
      <c r="BD36" s="563"/>
      <c r="BE36" s="563"/>
      <c r="BF36" s="563"/>
      <c r="BG36" s="564"/>
      <c r="BH36" s="563"/>
      <c r="BI36" s="564"/>
      <c r="BJ36" s="563"/>
      <c r="BK36" s="243"/>
      <c r="BL36" s="321"/>
      <c r="BM36" s="230"/>
      <c r="BN36" s="333"/>
      <c r="BO36" s="334"/>
      <c r="BP36" s="36"/>
      <c r="BQ36" s="78"/>
      <c r="BR36" s="39"/>
      <c r="BS36" s="34"/>
    </row>
    <row r="37" spans="1:71" ht="15.75" thickBot="1">
      <c r="B37" s="126"/>
      <c r="C37" s="857"/>
      <c r="D37" s="197"/>
      <c r="E37" s="344"/>
      <c r="F37" s="344"/>
      <c r="G37" s="344"/>
      <c r="H37" s="198"/>
      <c r="I37" s="198"/>
      <c r="J37" s="856"/>
      <c r="K37" s="857"/>
      <c r="L37" s="197"/>
      <c r="M37" s="15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56"/>
      <c r="AA37" s="56"/>
      <c r="AB37" s="56"/>
      <c r="AC37" s="56"/>
      <c r="AD37" s="56"/>
      <c r="AE37" s="56"/>
      <c r="AF37" s="56"/>
      <c r="AG37" s="56"/>
      <c r="AH37" s="207"/>
      <c r="AI37" s="207"/>
      <c r="AJ37" s="207"/>
      <c r="AK37" s="207"/>
      <c r="AL37" s="207"/>
      <c r="AM37" s="207"/>
      <c r="AN37" s="207"/>
      <c r="AO37" s="207"/>
      <c r="AP37" s="395"/>
      <c r="AQ37" s="395"/>
      <c r="AR37" s="395"/>
      <c r="AS37" s="395"/>
      <c r="AT37" s="395"/>
      <c r="AU37" s="395"/>
      <c r="AV37" s="395"/>
      <c r="AW37" s="207"/>
      <c r="AX37" s="157"/>
      <c r="AY37" s="207"/>
      <c r="AZ37" s="56"/>
      <c r="BA37" s="56"/>
      <c r="BB37" s="56"/>
      <c r="BC37" s="56"/>
      <c r="BD37" s="56"/>
      <c r="BE37" s="184"/>
      <c r="BF37" s="184"/>
      <c r="BG37" s="72"/>
      <c r="BH37" s="56"/>
      <c r="BI37" s="72"/>
      <c r="BJ37" s="56"/>
      <c r="BK37" s="18"/>
      <c r="BL37" s="18"/>
      <c r="BM37" s="233"/>
      <c r="BN37" s="335"/>
      <c r="BO37" s="336"/>
      <c r="BP37" s="335"/>
      <c r="BQ37" s="45"/>
      <c r="BR37" s="55"/>
      <c r="BS37" s="34"/>
    </row>
    <row r="38" spans="1:71" ht="7.5" customHeight="1" thickBot="1">
      <c r="A38" s="2"/>
      <c r="B38" s="11"/>
      <c r="C38" s="133"/>
      <c r="D38" s="133"/>
      <c r="E38" s="50"/>
      <c r="F38" s="50"/>
      <c r="G38" s="50"/>
      <c r="H38" s="50"/>
      <c r="I38" s="50"/>
      <c r="J38" s="50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7"/>
      <c r="BO38" s="7"/>
      <c r="BP38" s="7"/>
      <c r="BQ38" s="7"/>
      <c r="BR38" s="7"/>
    </row>
    <row r="39" spans="1:71" ht="15.75">
      <c r="B39" s="718" t="s">
        <v>38</v>
      </c>
      <c r="C39" s="719"/>
      <c r="D39" s="719"/>
      <c r="E39" s="721"/>
      <c r="F39" s="722"/>
      <c r="G39" s="722"/>
      <c r="H39" s="722"/>
      <c r="I39" s="722"/>
      <c r="J39" s="722"/>
      <c r="K39" s="722"/>
      <c r="L39" s="722"/>
      <c r="M39" s="722"/>
      <c r="N39" s="722"/>
      <c r="O39" s="722"/>
      <c r="P39" s="722"/>
      <c r="Q39" s="722"/>
      <c r="R39" s="722"/>
      <c r="S39" s="722"/>
      <c r="T39" s="722"/>
      <c r="U39" s="722"/>
      <c r="V39" s="722"/>
      <c r="W39" s="722"/>
      <c r="X39" s="722"/>
      <c r="Y39" s="722"/>
      <c r="Z39" s="722"/>
      <c r="AA39" s="722"/>
      <c r="AB39" s="722"/>
      <c r="AC39" s="722"/>
      <c r="AD39" s="722"/>
      <c r="AE39" s="722"/>
      <c r="AF39" s="722"/>
      <c r="AG39" s="722"/>
      <c r="AH39" s="722"/>
      <c r="AI39" s="722"/>
      <c r="AJ39" s="722"/>
      <c r="AK39" s="722"/>
      <c r="AL39" s="722"/>
      <c r="AM39" s="722"/>
      <c r="AN39" s="722"/>
      <c r="AO39" s="722"/>
      <c r="AP39" s="722"/>
      <c r="AQ39" s="722"/>
      <c r="AR39" s="722"/>
      <c r="AS39" s="722"/>
      <c r="AT39" s="722"/>
      <c r="AU39" s="722"/>
      <c r="AV39" s="722"/>
      <c r="AW39" s="722"/>
      <c r="AX39" s="722"/>
      <c r="AY39" s="722"/>
      <c r="AZ39" s="722"/>
      <c r="BA39" s="722"/>
      <c r="BB39" s="722"/>
      <c r="BC39" s="722"/>
      <c r="BD39" s="722"/>
      <c r="BE39" s="722"/>
      <c r="BF39" s="722"/>
      <c r="BG39" s="722"/>
      <c r="BH39" s="722"/>
      <c r="BI39" s="722"/>
      <c r="BJ39" s="722"/>
      <c r="BK39" s="722"/>
      <c r="BL39" s="722"/>
      <c r="BM39" s="723"/>
      <c r="BN39" s="9"/>
      <c r="BO39" s="9"/>
      <c r="BP39" s="47"/>
      <c r="BQ39" s="47"/>
      <c r="BR39" s="4"/>
    </row>
    <row r="40" spans="1:71" ht="9" customHeight="1" thickBot="1">
      <c r="B40" s="720"/>
      <c r="C40" s="719"/>
      <c r="D40" s="719"/>
      <c r="E40" s="724"/>
      <c r="F40" s="725"/>
      <c r="G40" s="725"/>
      <c r="H40" s="725"/>
      <c r="I40" s="725"/>
      <c r="J40" s="725"/>
      <c r="K40" s="725"/>
      <c r="L40" s="725"/>
      <c r="M40" s="725"/>
      <c r="N40" s="725"/>
      <c r="O40" s="725"/>
      <c r="P40" s="725"/>
      <c r="Q40" s="725"/>
      <c r="R40" s="725"/>
      <c r="S40" s="725"/>
      <c r="T40" s="725"/>
      <c r="U40" s="725"/>
      <c r="V40" s="725"/>
      <c r="W40" s="725"/>
      <c r="X40" s="725"/>
      <c r="Y40" s="725"/>
      <c r="Z40" s="725"/>
      <c r="AA40" s="725"/>
      <c r="AB40" s="725"/>
      <c r="AC40" s="725"/>
      <c r="AD40" s="725"/>
      <c r="AE40" s="725"/>
      <c r="AF40" s="725"/>
      <c r="AG40" s="725"/>
      <c r="AH40" s="725"/>
      <c r="AI40" s="725"/>
      <c r="AJ40" s="725"/>
      <c r="AK40" s="725"/>
      <c r="AL40" s="725"/>
      <c r="AM40" s="725"/>
      <c r="AN40" s="725"/>
      <c r="AO40" s="725"/>
      <c r="AP40" s="725"/>
      <c r="AQ40" s="725"/>
      <c r="AR40" s="725"/>
      <c r="AS40" s="725"/>
      <c r="AT40" s="725"/>
      <c r="AU40" s="725"/>
      <c r="AV40" s="725"/>
      <c r="AW40" s="725"/>
      <c r="AX40" s="725"/>
      <c r="AY40" s="725"/>
      <c r="AZ40" s="725"/>
      <c r="BA40" s="725"/>
      <c r="BB40" s="725"/>
      <c r="BC40" s="725"/>
      <c r="BD40" s="725"/>
      <c r="BE40" s="725"/>
      <c r="BF40" s="725"/>
      <c r="BG40" s="725"/>
      <c r="BH40" s="725"/>
      <c r="BI40" s="725"/>
      <c r="BJ40" s="725"/>
      <c r="BK40" s="725"/>
      <c r="BL40" s="725"/>
      <c r="BM40" s="726"/>
      <c r="BN40" s="10"/>
      <c r="BO40" s="10"/>
      <c r="BP40" s="48"/>
      <c r="BQ40" s="48"/>
      <c r="BR40" s="3"/>
    </row>
    <row r="41" spans="1:71" ht="5.25" customHeight="1" thickBot="1">
      <c r="B41" s="13"/>
      <c r="C41" s="8"/>
      <c r="D41" s="8"/>
      <c r="E41" s="585"/>
      <c r="F41" s="586"/>
      <c r="G41" s="586"/>
      <c r="H41" s="586"/>
      <c r="I41" s="586"/>
      <c r="J41" s="586"/>
      <c r="K41" s="586"/>
      <c r="L41" s="586"/>
      <c r="M41" s="586"/>
      <c r="N41" s="586"/>
      <c r="O41" s="586"/>
      <c r="P41" s="586"/>
      <c r="Q41" s="846"/>
      <c r="R41" s="846"/>
      <c r="S41" s="846"/>
      <c r="T41" s="846"/>
      <c r="U41" s="846"/>
      <c r="V41" s="846"/>
      <c r="W41" s="846"/>
      <c r="X41" s="846"/>
      <c r="Y41" s="846"/>
      <c r="Z41" s="846"/>
      <c r="AA41" s="846"/>
      <c r="AB41" s="846"/>
      <c r="AC41" s="846"/>
      <c r="AD41" s="846"/>
      <c r="AE41" s="846"/>
      <c r="AF41" s="846"/>
      <c r="AG41" s="846"/>
      <c r="AH41" s="846"/>
      <c r="AI41" s="846"/>
      <c r="AJ41" s="846"/>
      <c r="AK41" s="846"/>
      <c r="AL41" s="846"/>
      <c r="AM41" s="846"/>
      <c r="AN41" s="846"/>
      <c r="AO41" s="586"/>
      <c r="AP41" s="586"/>
      <c r="AQ41" s="586"/>
      <c r="AR41" s="586"/>
      <c r="AS41" s="586"/>
      <c r="AT41" s="586"/>
      <c r="AU41" s="586"/>
      <c r="AV41" s="586"/>
      <c r="AW41" s="586"/>
      <c r="AX41" s="586"/>
      <c r="AY41" s="586"/>
      <c r="AZ41" s="586"/>
      <c r="BA41" s="586"/>
      <c r="BB41" s="586"/>
      <c r="BC41" s="586"/>
      <c r="BD41" s="586"/>
      <c r="BE41" s="586"/>
      <c r="BF41" s="586"/>
      <c r="BG41" s="586"/>
      <c r="BH41" s="586"/>
      <c r="BI41" s="586"/>
      <c r="BJ41" s="586"/>
      <c r="BK41" s="586"/>
      <c r="BL41" s="586"/>
      <c r="BM41" s="586"/>
      <c r="BN41" s="586"/>
      <c r="BO41" s="586"/>
      <c r="BP41" s="586"/>
      <c r="BQ41" s="586"/>
      <c r="BR41" s="586"/>
    </row>
    <row r="42" spans="1:71" ht="21">
      <c r="B42" s="488">
        <v>32</v>
      </c>
      <c r="C42" s="548"/>
      <c r="D42" s="218"/>
      <c r="E42" s="240"/>
      <c r="F42" s="239"/>
      <c r="G42" s="239"/>
      <c r="H42" s="239"/>
      <c r="I42" s="239"/>
      <c r="J42" s="849"/>
      <c r="K42" s="853"/>
      <c r="L42" s="218"/>
      <c r="M42" s="240"/>
      <c r="N42" s="239"/>
      <c r="O42" s="841"/>
      <c r="P42" s="842"/>
      <c r="Q42" s="847"/>
      <c r="R42" s="847"/>
      <c r="S42" s="847"/>
      <c r="T42" s="847"/>
      <c r="U42" s="847"/>
      <c r="V42" s="847"/>
      <c r="W42" s="847"/>
      <c r="X42" s="847"/>
      <c r="Y42" s="847"/>
      <c r="Z42" s="847"/>
      <c r="AA42" s="847"/>
      <c r="AB42" s="847"/>
      <c r="AC42" s="847"/>
      <c r="AD42" s="847"/>
      <c r="AE42" s="847"/>
      <c r="AF42" s="847"/>
      <c r="AG42" s="847"/>
      <c r="AH42" s="847"/>
      <c r="AI42" s="847"/>
      <c r="AJ42" s="847"/>
      <c r="AK42" s="847"/>
      <c r="AL42" s="847"/>
      <c r="AM42" s="847"/>
      <c r="AN42" s="847"/>
      <c r="AO42" s="239"/>
      <c r="AP42" s="240"/>
      <c r="AQ42" s="239"/>
      <c r="AR42" s="239"/>
      <c r="AS42" s="499"/>
      <c r="AT42" s="239"/>
      <c r="AU42" s="239"/>
      <c r="AV42" s="239"/>
      <c r="AW42" s="239"/>
      <c r="AX42" s="240"/>
      <c r="AY42" s="578"/>
      <c r="AZ42" s="578"/>
      <c r="BA42" s="578"/>
      <c r="BB42" s="578"/>
      <c r="BC42" s="579"/>
      <c r="BD42" s="580"/>
      <c r="BE42" s="579"/>
      <c r="BF42" s="580"/>
      <c r="BG42" s="579"/>
      <c r="BH42" s="580"/>
      <c r="BI42" s="581"/>
      <c r="BJ42" s="581"/>
      <c r="BK42" s="20"/>
      <c r="BL42" s="582"/>
      <c r="BM42" s="583"/>
      <c r="BN42" s="566"/>
      <c r="BO42" s="584"/>
      <c r="BP42" s="63">
        <f t="shared" ref="BP42:BP65" si="3">SUM(H42:BL42)</f>
        <v>0</v>
      </c>
      <c r="BQ42" s="63">
        <f t="shared" ref="BQ42:BQ65" si="4">BP42*3.5</f>
        <v>0</v>
      </c>
      <c r="BR42" s="40">
        <f t="shared" ref="BR42:BR65" si="5">BQ42+BO42-BN42</f>
        <v>0</v>
      </c>
    </row>
    <row r="43" spans="1:71" ht="18.75" customHeight="1">
      <c r="B43" s="489">
        <v>33</v>
      </c>
      <c r="C43" s="259"/>
      <c r="D43" s="211"/>
      <c r="E43" s="330"/>
      <c r="F43" s="185"/>
      <c r="G43" s="185"/>
      <c r="H43" s="185"/>
      <c r="I43" s="185"/>
      <c r="J43" s="513"/>
      <c r="K43" s="237"/>
      <c r="L43" s="211"/>
      <c r="M43" s="330"/>
      <c r="N43" s="185"/>
      <c r="O43" s="185"/>
      <c r="P43" s="185"/>
      <c r="Q43" s="185"/>
      <c r="R43" s="185"/>
      <c r="S43" s="185"/>
      <c r="T43" s="326"/>
      <c r="U43" s="839"/>
      <c r="V43" s="512"/>
      <c r="W43" s="185"/>
      <c r="X43" s="185"/>
      <c r="Y43" s="185"/>
      <c r="Z43" s="185"/>
      <c r="AA43" s="185"/>
      <c r="AB43" s="185"/>
      <c r="AC43" s="837"/>
      <c r="AD43" s="837"/>
      <c r="AE43" s="837"/>
      <c r="AF43" s="837"/>
      <c r="AG43" s="837"/>
      <c r="AH43" s="837"/>
      <c r="AI43" s="837"/>
      <c r="AJ43" s="837"/>
      <c r="AK43" s="837"/>
      <c r="AL43" s="837"/>
      <c r="AM43" s="837"/>
      <c r="AN43" s="837"/>
      <c r="AO43" s="185"/>
      <c r="AP43" s="185"/>
      <c r="AQ43" s="185"/>
      <c r="AR43" s="185"/>
      <c r="AS43" s="185"/>
      <c r="AT43" s="185"/>
      <c r="AU43" s="510"/>
      <c r="AV43" s="185"/>
      <c r="AW43" s="185"/>
      <c r="AX43" s="185"/>
      <c r="AY43" s="327"/>
      <c r="AZ43" s="327"/>
      <c r="BA43" s="327"/>
      <c r="BB43" s="327"/>
      <c r="BC43" s="185"/>
      <c r="BD43" s="185"/>
      <c r="BE43" s="185"/>
      <c r="BF43" s="185"/>
      <c r="BG43" s="185"/>
      <c r="BH43" s="185"/>
      <c r="BI43" s="185"/>
      <c r="BJ43" s="185"/>
      <c r="BK43" s="1"/>
      <c r="BL43" s="569"/>
      <c r="BM43" s="228"/>
      <c r="BN43" s="229"/>
      <c r="BO43" s="226"/>
      <c r="BP43" s="64">
        <f t="shared" si="3"/>
        <v>0</v>
      </c>
      <c r="BQ43" s="63">
        <f t="shared" si="4"/>
        <v>0</v>
      </c>
      <c r="BR43" s="40">
        <f t="shared" si="5"/>
        <v>0</v>
      </c>
    </row>
    <row r="44" spans="1:71" ht="18.75" customHeight="1">
      <c r="B44" s="489">
        <v>34</v>
      </c>
      <c r="C44" s="259"/>
      <c r="D44" s="211"/>
      <c r="E44" s="852"/>
      <c r="F44" s="512"/>
      <c r="G44" s="185"/>
      <c r="H44" s="185"/>
      <c r="I44" s="185"/>
      <c r="J44" s="513"/>
      <c r="K44" s="237"/>
      <c r="L44" s="211"/>
      <c r="M44" s="330"/>
      <c r="N44" s="185"/>
      <c r="O44" s="185"/>
      <c r="P44" s="185"/>
      <c r="Q44" s="185"/>
      <c r="R44" s="185"/>
      <c r="S44" s="185"/>
      <c r="T44" s="185"/>
      <c r="U44" s="839"/>
      <c r="V44" s="512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510"/>
      <c r="AX44" s="185"/>
      <c r="AY44" s="327"/>
      <c r="AZ44" s="327"/>
      <c r="BA44" s="327"/>
      <c r="BB44" s="327"/>
      <c r="BC44" s="185"/>
      <c r="BD44" s="185"/>
      <c r="BE44" s="185"/>
      <c r="BF44" s="185"/>
      <c r="BG44" s="185"/>
      <c r="BH44" s="185"/>
      <c r="BI44" s="185"/>
      <c r="BJ44" s="185"/>
      <c r="BK44" s="1"/>
      <c r="BL44" s="569"/>
      <c r="BM44" s="228"/>
      <c r="BN44" s="229"/>
      <c r="BO44" s="226"/>
      <c r="BP44" s="64">
        <f t="shared" si="3"/>
        <v>0</v>
      </c>
      <c r="BQ44" s="63">
        <f t="shared" si="4"/>
        <v>0</v>
      </c>
      <c r="BR44" s="40">
        <f t="shared" si="5"/>
        <v>0</v>
      </c>
    </row>
    <row r="45" spans="1:71" ht="18.75" customHeight="1">
      <c r="B45" s="489">
        <v>35</v>
      </c>
      <c r="C45" s="259"/>
      <c r="D45" s="211"/>
      <c r="E45" s="852"/>
      <c r="F45" s="512"/>
      <c r="G45" s="185"/>
      <c r="H45" s="185"/>
      <c r="I45" s="185"/>
      <c r="J45" s="513"/>
      <c r="K45" s="237"/>
      <c r="L45" s="211"/>
      <c r="M45" s="330"/>
      <c r="N45" s="185"/>
      <c r="O45" s="185"/>
      <c r="P45" s="185"/>
      <c r="Q45" s="185"/>
      <c r="R45" s="185"/>
      <c r="S45" s="185"/>
      <c r="T45" s="185"/>
      <c r="U45" s="185"/>
      <c r="V45" s="185"/>
      <c r="W45" s="839"/>
      <c r="X45" s="512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839"/>
      <c r="AL45" s="512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510"/>
      <c r="AX45" s="185"/>
      <c r="AY45" s="327"/>
      <c r="AZ45" s="327"/>
      <c r="BA45" s="326"/>
      <c r="BB45" s="326"/>
      <c r="BC45" s="327"/>
      <c r="BD45" s="327"/>
      <c r="BE45" s="185"/>
      <c r="BF45" s="185"/>
      <c r="BG45" s="185"/>
      <c r="BH45" s="185"/>
      <c r="BI45" s="185"/>
      <c r="BJ45" s="185"/>
      <c r="BK45" s="1"/>
      <c r="BL45" s="569"/>
      <c r="BM45" s="228"/>
      <c r="BN45" s="229"/>
      <c r="BO45" s="226"/>
      <c r="BP45" s="64">
        <f t="shared" si="3"/>
        <v>0</v>
      </c>
      <c r="BQ45" s="63">
        <f t="shared" si="4"/>
        <v>0</v>
      </c>
      <c r="BR45" s="40">
        <f t="shared" si="5"/>
        <v>0</v>
      </c>
    </row>
    <row r="46" spans="1:71" ht="18.75" customHeight="1">
      <c r="B46" s="489">
        <v>36</v>
      </c>
      <c r="C46" s="259"/>
      <c r="D46" s="211"/>
      <c r="E46" s="852"/>
      <c r="F46" s="512"/>
      <c r="G46" s="185"/>
      <c r="H46" s="185"/>
      <c r="I46" s="185"/>
      <c r="J46" s="513"/>
      <c r="K46" s="237"/>
      <c r="L46" s="211"/>
      <c r="M46" s="330"/>
      <c r="N46" s="185"/>
      <c r="O46" s="185"/>
      <c r="P46" s="185"/>
      <c r="Q46" s="185"/>
      <c r="R46" s="185"/>
      <c r="S46" s="185"/>
      <c r="T46" s="185"/>
      <c r="U46" s="185"/>
      <c r="V46" s="185"/>
      <c r="W46" s="839"/>
      <c r="X46" s="512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839"/>
      <c r="AL46" s="512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510"/>
      <c r="AX46" s="185"/>
      <c r="AY46" s="185"/>
      <c r="AZ46" s="185"/>
      <c r="BA46" s="185"/>
      <c r="BB46" s="185"/>
      <c r="BC46" s="327"/>
      <c r="BD46" s="327"/>
      <c r="BE46" s="185"/>
      <c r="BF46" s="185"/>
      <c r="BG46" s="185"/>
      <c r="BH46" s="185"/>
      <c r="BI46" s="185"/>
      <c r="BJ46" s="185"/>
      <c r="BK46" s="1"/>
      <c r="BL46" s="569"/>
      <c r="BM46" s="228"/>
      <c r="BN46" s="229"/>
      <c r="BO46" s="226"/>
      <c r="BP46" s="64">
        <f t="shared" si="3"/>
        <v>0</v>
      </c>
      <c r="BQ46" s="63">
        <f t="shared" si="4"/>
        <v>0</v>
      </c>
      <c r="BR46" s="40">
        <f t="shared" si="5"/>
        <v>0</v>
      </c>
    </row>
    <row r="47" spans="1:71" ht="18.75" customHeight="1">
      <c r="B47" s="489">
        <v>37</v>
      </c>
      <c r="C47" s="259"/>
      <c r="D47" s="211"/>
      <c r="E47" s="330"/>
      <c r="F47" s="185"/>
      <c r="G47" s="839"/>
      <c r="H47" s="512"/>
      <c r="I47" s="185"/>
      <c r="J47" s="513"/>
      <c r="K47" s="237"/>
      <c r="L47" s="211"/>
      <c r="M47" s="330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839"/>
      <c r="Z47" s="512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839"/>
      <c r="AN47" s="512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327"/>
      <c r="BD47" s="327"/>
      <c r="BE47" s="185"/>
      <c r="BF47" s="185"/>
      <c r="BG47" s="185"/>
      <c r="BH47" s="185"/>
      <c r="BI47" s="185"/>
      <c r="BJ47" s="185"/>
      <c r="BK47" s="1"/>
      <c r="BL47" s="569"/>
      <c r="BM47" s="228"/>
      <c r="BN47" s="229"/>
      <c r="BO47" s="226"/>
      <c r="BP47" s="64">
        <f t="shared" si="3"/>
        <v>0</v>
      </c>
      <c r="BQ47" s="63">
        <f t="shared" si="4"/>
        <v>0</v>
      </c>
      <c r="BR47" s="40">
        <f t="shared" si="5"/>
        <v>0</v>
      </c>
    </row>
    <row r="48" spans="1:71" ht="18.75" customHeight="1">
      <c r="B48" s="489">
        <v>38</v>
      </c>
      <c r="C48" s="259"/>
      <c r="D48" s="211"/>
      <c r="E48" s="330"/>
      <c r="F48" s="185"/>
      <c r="G48" s="839"/>
      <c r="H48" s="512"/>
      <c r="I48" s="185"/>
      <c r="J48" s="513"/>
      <c r="K48" s="237"/>
      <c r="L48" s="211"/>
      <c r="M48" s="330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839"/>
      <c r="Z48" s="512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839"/>
      <c r="AN48" s="512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328"/>
      <c r="BF48" s="327"/>
      <c r="BG48" s="185"/>
      <c r="BH48" s="185"/>
      <c r="BI48" s="185"/>
      <c r="BJ48" s="185"/>
      <c r="BK48" s="1"/>
      <c r="BL48" s="569"/>
      <c r="BM48" s="228"/>
      <c r="BN48" s="229"/>
      <c r="BO48" s="226"/>
      <c r="BP48" s="64">
        <f t="shared" si="3"/>
        <v>0</v>
      </c>
      <c r="BQ48" s="63">
        <f t="shared" si="4"/>
        <v>0</v>
      </c>
      <c r="BR48" s="40">
        <f t="shared" si="5"/>
        <v>0</v>
      </c>
    </row>
    <row r="49" spans="2:70" ht="18.75" customHeight="1">
      <c r="B49" s="489">
        <v>39</v>
      </c>
      <c r="C49" s="259"/>
      <c r="D49" s="211"/>
      <c r="E49" s="330"/>
      <c r="F49" s="185"/>
      <c r="G49" s="839"/>
      <c r="H49" s="512"/>
      <c r="I49" s="185"/>
      <c r="J49" s="513"/>
      <c r="K49" s="237"/>
      <c r="L49" s="211"/>
      <c r="M49" s="330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839"/>
      <c r="Z49" s="512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839"/>
      <c r="AN49" s="512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328"/>
      <c r="BF49" s="327"/>
      <c r="BG49" s="185"/>
      <c r="BH49" s="185"/>
      <c r="BI49" s="185"/>
      <c r="BJ49" s="185"/>
      <c r="BK49" s="1"/>
      <c r="BL49" s="569"/>
      <c r="BM49" s="228"/>
      <c r="BN49" s="229"/>
      <c r="BO49" s="226"/>
      <c r="BP49" s="64">
        <f t="shared" si="3"/>
        <v>0</v>
      </c>
      <c r="BQ49" s="63">
        <f t="shared" si="4"/>
        <v>0</v>
      </c>
      <c r="BR49" s="40">
        <f t="shared" si="5"/>
        <v>0</v>
      </c>
    </row>
    <row r="50" spans="2:70" ht="18.75" customHeight="1">
      <c r="B50" s="489">
        <v>40</v>
      </c>
      <c r="C50" s="259"/>
      <c r="D50" s="211"/>
      <c r="E50" s="330"/>
      <c r="F50" s="185"/>
      <c r="G50" s="839"/>
      <c r="H50" s="512"/>
      <c r="I50" s="185"/>
      <c r="J50" s="513"/>
      <c r="K50" s="237"/>
      <c r="L50" s="211"/>
      <c r="M50" s="330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839"/>
      <c r="Z50" s="512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839"/>
      <c r="AN50" s="512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325"/>
      <c r="BF50" s="325"/>
      <c r="BG50" s="185"/>
      <c r="BH50" s="185"/>
      <c r="BI50" s="185"/>
      <c r="BJ50" s="185"/>
      <c r="BK50" s="1"/>
      <c r="BL50" s="569"/>
      <c r="BM50" s="228"/>
      <c r="BN50" s="229"/>
      <c r="BO50" s="226"/>
      <c r="BP50" s="64">
        <f t="shared" si="3"/>
        <v>0</v>
      </c>
      <c r="BQ50" s="63">
        <f t="shared" si="4"/>
        <v>0</v>
      </c>
      <c r="BR50" s="40">
        <f t="shared" si="5"/>
        <v>0</v>
      </c>
    </row>
    <row r="51" spans="2:70" ht="18.75" customHeight="1">
      <c r="B51" s="489">
        <v>41</v>
      </c>
      <c r="C51" s="259"/>
      <c r="D51" s="211"/>
      <c r="E51" s="330"/>
      <c r="F51" s="185"/>
      <c r="G51" s="185"/>
      <c r="H51" s="185"/>
      <c r="I51" s="839"/>
      <c r="J51" s="850"/>
      <c r="K51" s="237"/>
      <c r="L51" s="211"/>
      <c r="M51" s="330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839"/>
      <c r="AB51" s="512"/>
      <c r="AC51" s="185"/>
      <c r="AD51" s="185"/>
      <c r="AE51" s="185"/>
      <c r="AF51" s="185"/>
      <c r="AG51" s="185"/>
      <c r="AH51" s="185"/>
      <c r="AI51" s="185"/>
      <c r="AJ51" s="185"/>
      <c r="AK51" s="501"/>
      <c r="AL51" s="843"/>
      <c r="AM51" s="185"/>
      <c r="AN51" s="185"/>
      <c r="AO51" s="510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328"/>
      <c r="BF51" s="327"/>
      <c r="BG51" s="185"/>
      <c r="BH51" s="185"/>
      <c r="BI51" s="185"/>
      <c r="BJ51" s="185"/>
      <c r="BK51" s="1"/>
      <c r="BL51" s="569"/>
      <c r="BM51" s="228"/>
      <c r="BN51" s="229"/>
      <c r="BO51" s="226"/>
      <c r="BP51" s="64">
        <f t="shared" si="3"/>
        <v>0</v>
      </c>
      <c r="BQ51" s="63">
        <f t="shared" si="4"/>
        <v>0</v>
      </c>
      <c r="BR51" s="40">
        <f t="shared" si="5"/>
        <v>0</v>
      </c>
    </row>
    <row r="52" spans="2:70" ht="18.75" customHeight="1">
      <c r="B52" s="489">
        <v>42</v>
      </c>
      <c r="C52" s="259"/>
      <c r="D52" s="211"/>
      <c r="E52" s="330"/>
      <c r="F52" s="185"/>
      <c r="G52" s="185"/>
      <c r="H52" s="185"/>
      <c r="I52" s="839"/>
      <c r="J52" s="850"/>
      <c r="K52" s="237"/>
      <c r="L52" s="211"/>
      <c r="M52" s="330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839"/>
      <c r="AB52" s="512"/>
      <c r="AC52" s="185"/>
      <c r="AD52" s="185"/>
      <c r="AE52" s="185"/>
      <c r="AF52" s="185"/>
      <c r="AG52" s="185"/>
      <c r="AH52" s="185"/>
      <c r="AI52" s="501"/>
      <c r="AJ52" s="843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327"/>
      <c r="BD52" s="327"/>
      <c r="BE52" s="185"/>
      <c r="BF52" s="185"/>
      <c r="BG52" s="328"/>
      <c r="BH52" s="327"/>
      <c r="BI52" s="185"/>
      <c r="BJ52" s="185"/>
      <c r="BK52" s="1"/>
      <c r="BL52" s="569"/>
      <c r="BM52" s="228"/>
      <c r="BN52" s="229"/>
      <c r="BO52" s="226"/>
      <c r="BP52" s="64">
        <f t="shared" si="3"/>
        <v>0</v>
      </c>
      <c r="BQ52" s="63">
        <f t="shared" si="4"/>
        <v>0</v>
      </c>
      <c r="BR52" s="40">
        <f t="shared" si="5"/>
        <v>0</v>
      </c>
    </row>
    <row r="53" spans="2:70" ht="18.75" customHeight="1">
      <c r="B53" s="489">
        <v>43</v>
      </c>
      <c r="C53" s="259"/>
      <c r="D53" s="211"/>
      <c r="E53" s="330"/>
      <c r="F53" s="185"/>
      <c r="G53" s="185"/>
      <c r="H53" s="185"/>
      <c r="I53" s="185"/>
      <c r="J53" s="513"/>
      <c r="K53" s="237"/>
      <c r="L53" s="211"/>
      <c r="M53" s="852"/>
      <c r="N53" s="512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839"/>
      <c r="AB53" s="512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327"/>
      <c r="BH53" s="327"/>
      <c r="BI53" s="185"/>
      <c r="BJ53" s="185"/>
      <c r="BK53" s="1"/>
      <c r="BL53" s="569"/>
      <c r="BM53" s="228"/>
      <c r="BN53" s="229"/>
      <c r="BO53" s="226"/>
      <c r="BP53" s="64">
        <f t="shared" si="3"/>
        <v>0</v>
      </c>
      <c r="BQ53" s="63">
        <f t="shared" si="4"/>
        <v>0</v>
      </c>
      <c r="BR53" s="40">
        <f t="shared" si="5"/>
        <v>0</v>
      </c>
    </row>
    <row r="54" spans="2:70" ht="18.75" customHeight="1">
      <c r="B54" s="489">
        <v>44</v>
      </c>
      <c r="C54" s="259"/>
      <c r="D54" s="211"/>
      <c r="E54" s="330"/>
      <c r="F54" s="185"/>
      <c r="G54" s="185"/>
      <c r="H54" s="185"/>
      <c r="I54" s="839"/>
      <c r="J54" s="850"/>
      <c r="K54" s="237"/>
      <c r="L54" s="211"/>
      <c r="M54" s="330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839"/>
      <c r="AB54" s="512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325"/>
      <c r="BH54" s="325"/>
      <c r="BI54" s="185"/>
      <c r="BJ54" s="185"/>
      <c r="BK54" s="1"/>
      <c r="BL54" s="569"/>
      <c r="BM54" s="228"/>
      <c r="BN54" s="229"/>
      <c r="BO54" s="226"/>
      <c r="BP54" s="64">
        <f t="shared" si="3"/>
        <v>0</v>
      </c>
      <c r="BQ54" s="63">
        <f t="shared" si="4"/>
        <v>0</v>
      </c>
      <c r="BR54" s="40">
        <f t="shared" si="5"/>
        <v>0</v>
      </c>
    </row>
    <row r="55" spans="2:70" ht="18.75" customHeight="1">
      <c r="B55" s="489">
        <v>45</v>
      </c>
      <c r="C55" s="259"/>
      <c r="D55" s="211"/>
      <c r="E55" s="330"/>
      <c r="F55" s="185"/>
      <c r="G55" s="185"/>
      <c r="H55" s="185"/>
      <c r="I55" s="185"/>
      <c r="J55" s="513"/>
      <c r="K55" s="237"/>
      <c r="L55" s="211"/>
      <c r="M55" s="330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839"/>
      <c r="AD55" s="512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510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327"/>
      <c r="BH55" s="327"/>
      <c r="BI55" s="185"/>
      <c r="BJ55" s="185"/>
      <c r="BK55" s="1"/>
      <c r="BL55" s="569"/>
      <c r="BM55" s="230"/>
      <c r="BN55" s="230"/>
      <c r="BO55" s="226"/>
      <c r="BP55" s="64">
        <f t="shared" si="3"/>
        <v>0</v>
      </c>
      <c r="BQ55" s="63">
        <f t="shared" si="4"/>
        <v>0</v>
      </c>
      <c r="BR55" s="40">
        <f t="shared" si="5"/>
        <v>0</v>
      </c>
    </row>
    <row r="56" spans="2:70" ht="18.75" customHeight="1">
      <c r="B56" s="489">
        <v>46</v>
      </c>
      <c r="C56" s="259"/>
      <c r="D56" s="211"/>
      <c r="E56" s="330"/>
      <c r="F56" s="185"/>
      <c r="G56" s="185"/>
      <c r="H56" s="185"/>
      <c r="I56" s="185"/>
      <c r="J56" s="513"/>
      <c r="K56" s="237"/>
      <c r="L56" s="211"/>
      <c r="M56" s="330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839"/>
      <c r="AD56" s="512"/>
      <c r="AE56" s="185"/>
      <c r="AF56" s="185"/>
      <c r="AG56" s="185"/>
      <c r="AH56" s="185"/>
      <c r="AI56" s="185"/>
      <c r="AJ56" s="185"/>
      <c r="AK56" s="844"/>
      <c r="AL56" s="845"/>
      <c r="AM56" s="185"/>
      <c r="AN56" s="185"/>
      <c r="AO56" s="510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327"/>
      <c r="BJ56" s="329"/>
      <c r="BK56" s="1"/>
      <c r="BL56" s="569"/>
      <c r="BM56" s="230"/>
      <c r="BN56" s="230"/>
      <c r="BO56" s="226"/>
      <c r="BP56" s="64">
        <f t="shared" si="3"/>
        <v>0</v>
      </c>
      <c r="BQ56" s="63">
        <f t="shared" si="4"/>
        <v>0</v>
      </c>
      <c r="BR56" s="40">
        <f t="shared" si="5"/>
        <v>0</v>
      </c>
    </row>
    <row r="57" spans="2:70" ht="18.75" customHeight="1">
      <c r="B57" s="489">
        <v>47</v>
      </c>
      <c r="C57" s="259"/>
      <c r="D57" s="211"/>
      <c r="E57" s="330"/>
      <c r="F57" s="185"/>
      <c r="G57" s="185"/>
      <c r="H57" s="185"/>
      <c r="I57" s="185"/>
      <c r="J57" s="513"/>
      <c r="K57" s="237"/>
      <c r="L57" s="211"/>
      <c r="M57" s="330"/>
      <c r="N57" s="185"/>
      <c r="O57" s="185"/>
      <c r="P57" s="185"/>
      <c r="Q57" s="839"/>
      <c r="R57" s="512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839"/>
      <c r="AF57" s="512"/>
      <c r="AG57" s="844"/>
      <c r="AH57" s="845"/>
      <c r="AI57" s="844"/>
      <c r="AJ57" s="845"/>
      <c r="AK57" s="185"/>
      <c r="AL57" s="185"/>
      <c r="AM57" s="185"/>
      <c r="AN57" s="185"/>
      <c r="AO57" s="185"/>
      <c r="AP57" s="185"/>
      <c r="AQ57" s="510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327"/>
      <c r="BJ57" s="329"/>
      <c r="BK57" s="1"/>
      <c r="BL57" s="569"/>
      <c r="BM57" s="230"/>
      <c r="BN57" s="230"/>
      <c r="BO57" s="231"/>
      <c r="BP57" s="64">
        <f t="shared" si="3"/>
        <v>0</v>
      </c>
      <c r="BQ57" s="63">
        <f t="shared" si="4"/>
        <v>0</v>
      </c>
      <c r="BR57" s="40">
        <f t="shared" si="5"/>
        <v>0</v>
      </c>
    </row>
    <row r="58" spans="2:70" ht="18.75" customHeight="1">
      <c r="B58" s="489">
        <v>48</v>
      </c>
      <c r="C58" s="259"/>
      <c r="D58" s="211"/>
      <c r="E58" s="330"/>
      <c r="F58" s="185"/>
      <c r="G58" s="185"/>
      <c r="H58" s="185"/>
      <c r="I58" s="185"/>
      <c r="J58" s="513"/>
      <c r="K58" s="237"/>
      <c r="L58" s="211"/>
      <c r="M58" s="330"/>
      <c r="N58" s="185"/>
      <c r="O58" s="185"/>
      <c r="P58" s="185"/>
      <c r="Q58" s="839"/>
      <c r="R58" s="512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839"/>
      <c r="AF58" s="512"/>
      <c r="AG58" s="501"/>
      <c r="AH58" s="843"/>
      <c r="AI58" s="185"/>
      <c r="AJ58" s="185"/>
      <c r="AK58" s="185"/>
      <c r="AL58" s="185"/>
      <c r="AM58" s="185"/>
      <c r="AN58" s="185"/>
      <c r="AO58" s="185"/>
      <c r="AP58" s="185"/>
      <c r="AQ58" s="510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"/>
      <c r="BL58" s="569"/>
      <c r="BM58" s="232"/>
      <c r="BN58" s="232"/>
      <c r="BO58" s="227"/>
      <c r="BP58" s="64">
        <f t="shared" si="3"/>
        <v>0</v>
      </c>
      <c r="BQ58" s="63">
        <f t="shared" si="4"/>
        <v>0</v>
      </c>
      <c r="BR58" s="40">
        <f t="shared" si="5"/>
        <v>0</v>
      </c>
    </row>
    <row r="59" spans="2:70" ht="18.75" customHeight="1">
      <c r="B59" s="489">
        <v>49</v>
      </c>
      <c r="C59" s="259"/>
      <c r="D59" s="211"/>
      <c r="E59" s="330"/>
      <c r="F59" s="185"/>
      <c r="G59" s="185"/>
      <c r="H59" s="185"/>
      <c r="I59" s="185"/>
      <c r="J59" s="513"/>
      <c r="K59" s="237"/>
      <c r="L59" s="211"/>
      <c r="M59" s="330"/>
      <c r="N59" s="185"/>
      <c r="O59" s="185"/>
      <c r="P59" s="185"/>
      <c r="Q59" s="839"/>
      <c r="R59" s="512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839"/>
      <c r="AF59" s="512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510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"/>
      <c r="BL59" s="569"/>
      <c r="BM59" s="230"/>
      <c r="BN59" s="230"/>
      <c r="BO59" s="231"/>
      <c r="BP59" s="64">
        <f t="shared" si="3"/>
        <v>0</v>
      </c>
      <c r="BQ59" s="63">
        <f t="shared" si="4"/>
        <v>0</v>
      </c>
      <c r="BR59" s="40">
        <f t="shared" si="5"/>
        <v>0</v>
      </c>
    </row>
    <row r="60" spans="2:70" ht="18.75" customHeight="1">
      <c r="B60" s="489">
        <v>50</v>
      </c>
      <c r="C60" s="259"/>
      <c r="D60" s="211"/>
      <c r="E60" s="330"/>
      <c r="F60" s="185"/>
      <c r="G60" s="185"/>
      <c r="H60" s="185"/>
      <c r="I60" s="185"/>
      <c r="J60" s="513"/>
      <c r="K60" s="237"/>
      <c r="L60" s="211"/>
      <c r="M60" s="330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"/>
      <c r="BL60" s="569"/>
      <c r="BM60" s="230"/>
      <c r="BN60" s="230"/>
      <c r="BO60" s="231"/>
      <c r="BP60" s="64">
        <f t="shared" si="3"/>
        <v>0</v>
      </c>
      <c r="BQ60" s="63">
        <f t="shared" si="4"/>
        <v>0</v>
      </c>
      <c r="BR60" s="40">
        <f t="shared" si="5"/>
        <v>0</v>
      </c>
    </row>
    <row r="61" spans="2:70" ht="18.75" customHeight="1">
      <c r="B61" s="489">
        <v>51</v>
      </c>
      <c r="C61" s="259"/>
      <c r="D61" s="211"/>
      <c r="E61" s="330"/>
      <c r="F61" s="185"/>
      <c r="G61" s="185"/>
      <c r="H61" s="185"/>
      <c r="I61" s="185"/>
      <c r="J61" s="513"/>
      <c r="K61" s="237"/>
      <c r="L61" s="211"/>
      <c r="M61" s="330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839"/>
      <c r="AB61" s="512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"/>
      <c r="BL61" s="569"/>
      <c r="BM61" s="230"/>
      <c r="BN61" s="230"/>
      <c r="BO61" s="231"/>
      <c r="BP61" s="64"/>
      <c r="BQ61" s="63"/>
      <c r="BR61" s="40"/>
    </row>
    <row r="62" spans="2:70" ht="18.75" customHeight="1">
      <c r="B62" s="489">
        <v>52</v>
      </c>
      <c r="C62" s="259"/>
      <c r="D62" s="211"/>
      <c r="E62" s="330"/>
      <c r="F62" s="185"/>
      <c r="G62" s="185"/>
      <c r="H62" s="185"/>
      <c r="I62" s="185"/>
      <c r="J62" s="513"/>
      <c r="K62" s="237"/>
      <c r="L62" s="211"/>
      <c r="M62" s="330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839"/>
      <c r="AD62" s="512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510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"/>
      <c r="BL62" s="569"/>
      <c r="BM62" s="230"/>
      <c r="BN62" s="230"/>
      <c r="BO62" s="231"/>
      <c r="BP62" s="64">
        <f t="shared" si="3"/>
        <v>0</v>
      </c>
      <c r="BQ62" s="64">
        <f t="shared" si="4"/>
        <v>0</v>
      </c>
      <c r="BR62" s="42">
        <f t="shared" si="5"/>
        <v>0</v>
      </c>
    </row>
    <row r="63" spans="2:70" ht="18.75" customHeight="1">
      <c r="B63" s="489">
        <v>53</v>
      </c>
      <c r="C63" s="259"/>
      <c r="D63" s="211"/>
      <c r="E63" s="330"/>
      <c r="F63" s="185"/>
      <c r="G63" s="185"/>
      <c r="H63" s="185"/>
      <c r="I63" s="185"/>
      <c r="J63" s="513"/>
      <c r="K63" s="237"/>
      <c r="L63" s="211"/>
      <c r="M63" s="330"/>
      <c r="N63" s="185"/>
      <c r="O63" s="185"/>
      <c r="P63" s="185"/>
      <c r="Q63" s="185"/>
      <c r="R63" s="185"/>
      <c r="S63" s="185"/>
      <c r="T63" s="185"/>
      <c r="U63" s="839"/>
      <c r="V63" s="512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839"/>
      <c r="AJ63" s="512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510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"/>
      <c r="BL63" s="569"/>
      <c r="BM63" s="230"/>
      <c r="BN63" s="230"/>
      <c r="BO63" s="231"/>
      <c r="BP63" s="64">
        <f t="shared" si="3"/>
        <v>0</v>
      </c>
      <c r="BQ63" s="64">
        <f t="shared" si="4"/>
        <v>0</v>
      </c>
      <c r="BR63" s="42">
        <f t="shared" si="5"/>
        <v>0</v>
      </c>
    </row>
    <row r="64" spans="2:70" ht="18.75" customHeight="1">
      <c r="B64" s="489">
        <v>54</v>
      </c>
      <c r="C64" s="577"/>
      <c r="D64" s="211"/>
      <c r="E64" s="852"/>
      <c r="F64" s="512"/>
      <c r="G64" s="185"/>
      <c r="H64" s="185"/>
      <c r="I64" s="185"/>
      <c r="J64" s="513"/>
      <c r="K64" s="577"/>
      <c r="L64" s="211"/>
      <c r="M64" s="330"/>
      <c r="N64" s="185"/>
      <c r="O64" s="185"/>
      <c r="P64" s="185"/>
      <c r="Q64" s="185"/>
      <c r="R64" s="185"/>
      <c r="S64" s="185"/>
      <c r="T64" s="185"/>
      <c r="U64" s="185"/>
      <c r="V64" s="185"/>
      <c r="W64" s="839"/>
      <c r="X64" s="512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839"/>
      <c r="AL64" s="512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"/>
      <c r="BL64" s="569"/>
      <c r="BM64" s="230"/>
      <c r="BN64" s="230"/>
      <c r="BO64" s="231"/>
      <c r="BP64" s="64"/>
      <c r="BQ64" s="64"/>
      <c r="BR64" s="42"/>
    </row>
    <row r="65" spans="1:70" ht="18.75" customHeight="1">
      <c r="A65" s="2"/>
      <c r="B65" s="489">
        <v>55</v>
      </c>
      <c r="C65" s="577"/>
      <c r="D65" s="211"/>
      <c r="E65" s="854"/>
      <c r="F65" s="840"/>
      <c r="G65" s="243"/>
      <c r="H65" s="243"/>
      <c r="I65" s="243"/>
      <c r="J65" s="516"/>
      <c r="K65" s="577"/>
      <c r="L65" s="211"/>
      <c r="M65" s="330"/>
      <c r="N65" s="185"/>
      <c r="O65" s="185"/>
      <c r="P65" s="185"/>
      <c r="Q65" s="185"/>
      <c r="R65" s="185"/>
      <c r="S65" s="185"/>
      <c r="T65" s="185"/>
      <c r="U65" s="185"/>
      <c r="V65" s="185"/>
      <c r="W65" s="839"/>
      <c r="X65" s="512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839"/>
      <c r="AL65" s="512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569"/>
      <c r="BM65" s="41"/>
      <c r="BN65" s="36"/>
      <c r="BO65" s="36"/>
      <c r="BP65" s="64">
        <f t="shared" si="3"/>
        <v>0</v>
      </c>
      <c r="BQ65" s="64">
        <f t="shared" si="4"/>
        <v>0</v>
      </c>
      <c r="BR65" s="42">
        <f t="shared" si="5"/>
        <v>0</v>
      </c>
    </row>
    <row r="66" spans="1:70" ht="18.75" customHeight="1">
      <c r="A66" s="2"/>
      <c r="B66" s="489">
        <v>56</v>
      </c>
      <c r="C66" s="577"/>
      <c r="D66" s="211"/>
      <c r="E66" s="838"/>
      <c r="F66" s="837"/>
      <c r="G66" s="837"/>
      <c r="H66" s="837"/>
      <c r="I66" s="837"/>
      <c r="J66" s="848"/>
      <c r="K66" s="577"/>
      <c r="L66" s="211"/>
      <c r="M66" s="838"/>
      <c r="N66" s="837"/>
      <c r="O66" s="837"/>
      <c r="P66" s="837"/>
      <c r="Q66" s="837"/>
      <c r="R66" s="837"/>
      <c r="S66" s="837"/>
      <c r="T66" s="837"/>
      <c r="U66" s="837"/>
      <c r="V66" s="837"/>
      <c r="W66" s="837"/>
      <c r="X66" s="837"/>
      <c r="Y66" s="185"/>
      <c r="Z66" s="185"/>
      <c r="AA66" s="185"/>
      <c r="AB66" s="185"/>
      <c r="AC66" s="185"/>
      <c r="AD66" s="185"/>
      <c r="AE66" s="185"/>
      <c r="AF66" s="185"/>
      <c r="AG66" s="839"/>
      <c r="AH66" s="512"/>
      <c r="AI66" s="185"/>
      <c r="AJ66" s="185"/>
      <c r="AK66" s="185"/>
      <c r="AL66" s="185"/>
      <c r="AM66" s="185"/>
      <c r="AN66" s="185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570"/>
      <c r="BM66" s="43"/>
      <c r="BN66" s="78"/>
      <c r="BO66" s="78"/>
      <c r="BP66" s="65"/>
      <c r="BQ66" s="65"/>
      <c r="BR66" s="44"/>
    </row>
    <row r="67" spans="1:70" ht="18.75" customHeight="1">
      <c r="A67" s="2"/>
      <c r="B67" s="489">
        <v>57</v>
      </c>
      <c r="C67" s="577"/>
      <c r="D67" s="211"/>
      <c r="E67" s="838"/>
      <c r="F67" s="837"/>
      <c r="G67" s="837"/>
      <c r="H67" s="837"/>
      <c r="I67" s="837"/>
      <c r="J67" s="848"/>
      <c r="K67" s="577"/>
      <c r="L67" s="211"/>
      <c r="M67" s="838"/>
      <c r="N67" s="837"/>
      <c r="O67" s="837"/>
      <c r="P67" s="837"/>
      <c r="Q67" s="837"/>
      <c r="R67" s="837"/>
      <c r="S67" s="837"/>
      <c r="T67" s="837"/>
      <c r="U67" s="837"/>
      <c r="V67" s="837"/>
      <c r="W67" s="837"/>
      <c r="X67" s="837"/>
      <c r="Y67" s="185"/>
      <c r="Z67" s="185"/>
      <c r="AA67" s="185"/>
      <c r="AB67" s="185"/>
      <c r="AC67" s="185"/>
      <c r="AD67" s="185"/>
      <c r="AE67" s="185"/>
      <c r="AF67" s="185"/>
      <c r="AG67" s="839"/>
      <c r="AH67" s="512"/>
      <c r="AI67" s="185"/>
      <c r="AJ67" s="185"/>
      <c r="AK67" s="185"/>
      <c r="AL67" s="185"/>
      <c r="AM67" s="185"/>
      <c r="AN67" s="185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570"/>
      <c r="BM67" s="43"/>
      <c r="BN67" s="78"/>
      <c r="BO67" s="78"/>
      <c r="BP67" s="65"/>
      <c r="BQ67" s="65"/>
      <c r="BR67" s="44"/>
    </row>
    <row r="68" spans="1:70" ht="18.75" customHeight="1">
      <c r="A68" s="2"/>
      <c r="B68" s="489">
        <v>58</v>
      </c>
      <c r="C68" s="237"/>
      <c r="D68" s="211"/>
      <c r="E68" s="838"/>
      <c r="F68" s="837"/>
      <c r="G68" s="837"/>
      <c r="H68" s="837"/>
      <c r="I68" s="837"/>
      <c r="J68" s="848"/>
      <c r="K68" s="237"/>
      <c r="L68" s="211"/>
      <c r="M68" s="838"/>
      <c r="N68" s="837"/>
      <c r="O68" s="837"/>
      <c r="P68" s="837"/>
      <c r="Q68" s="837"/>
      <c r="R68" s="837"/>
      <c r="S68" s="837"/>
      <c r="T68" s="837"/>
      <c r="U68" s="837"/>
      <c r="V68" s="837"/>
      <c r="W68" s="837"/>
      <c r="X68" s="837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839"/>
      <c r="AL68" s="512"/>
      <c r="AM68" s="185"/>
      <c r="AN68" s="185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570"/>
      <c r="BM68" s="43"/>
      <c r="BN68" s="78"/>
      <c r="BO68" s="78"/>
      <c r="BP68" s="65"/>
      <c r="BQ68" s="65"/>
      <c r="BR68" s="44"/>
    </row>
    <row r="69" spans="1:70" ht="18.75" customHeight="1">
      <c r="A69" s="2"/>
      <c r="B69" s="489">
        <v>59</v>
      </c>
      <c r="C69" s="375"/>
      <c r="D69" s="210"/>
      <c r="E69" s="838"/>
      <c r="F69" s="837"/>
      <c r="G69" s="837"/>
      <c r="H69" s="837"/>
      <c r="I69" s="837"/>
      <c r="J69" s="848"/>
      <c r="K69" s="375"/>
      <c r="L69" s="210"/>
      <c r="M69" s="838"/>
      <c r="N69" s="837"/>
      <c r="O69" s="837"/>
      <c r="P69" s="837"/>
      <c r="Q69" s="837"/>
      <c r="R69" s="837"/>
      <c r="S69" s="837"/>
      <c r="T69" s="837"/>
      <c r="U69" s="837"/>
      <c r="V69" s="837"/>
      <c r="W69" s="837"/>
      <c r="X69" s="837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839"/>
      <c r="AJ69" s="512"/>
      <c r="AK69" s="185"/>
      <c r="AL69" s="185"/>
      <c r="AM69" s="185"/>
      <c r="AN69" s="185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570"/>
      <c r="BM69" s="43"/>
      <c r="BN69" s="78"/>
      <c r="BO69" s="78"/>
      <c r="BP69" s="65"/>
      <c r="BQ69" s="65"/>
      <c r="BR69" s="44"/>
    </row>
    <row r="70" spans="1:70" ht="18.75" customHeight="1">
      <c r="A70" s="2"/>
      <c r="B70" s="489">
        <v>60</v>
      </c>
      <c r="C70" s="375"/>
      <c r="D70" s="210"/>
      <c r="E70" s="838"/>
      <c r="F70" s="837"/>
      <c r="G70" s="837"/>
      <c r="H70" s="837"/>
      <c r="I70" s="837"/>
      <c r="J70" s="848"/>
      <c r="K70" s="375"/>
      <c r="L70" s="210"/>
      <c r="M70" s="838"/>
      <c r="N70" s="837"/>
      <c r="O70" s="837"/>
      <c r="P70" s="837"/>
      <c r="Q70" s="837"/>
      <c r="R70" s="837"/>
      <c r="S70" s="837"/>
      <c r="T70" s="837"/>
      <c r="U70" s="837"/>
      <c r="V70" s="837"/>
      <c r="W70" s="837"/>
      <c r="X70" s="837"/>
      <c r="Y70" s="185"/>
      <c r="Z70" s="185"/>
      <c r="AA70" s="185"/>
      <c r="AB70" s="185"/>
      <c r="AC70" s="185"/>
      <c r="AD70" s="185"/>
      <c r="AE70" s="185"/>
      <c r="AF70" s="185"/>
      <c r="AG70" s="839"/>
      <c r="AH70" s="512"/>
      <c r="AI70" s="185"/>
      <c r="AJ70" s="185"/>
      <c r="AK70" s="185"/>
      <c r="AL70" s="185"/>
      <c r="AM70" s="185"/>
      <c r="AN70" s="185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570"/>
      <c r="BM70" s="43"/>
      <c r="BN70" s="78"/>
      <c r="BO70" s="78"/>
      <c r="BP70" s="65"/>
      <c r="BQ70" s="65"/>
      <c r="BR70" s="44"/>
    </row>
    <row r="71" spans="1:70" ht="18.75" customHeight="1" thickBot="1">
      <c r="A71" s="2"/>
      <c r="B71" s="489">
        <v>61</v>
      </c>
      <c r="C71" s="375"/>
      <c r="D71" s="210"/>
      <c r="E71" s="838"/>
      <c r="F71" s="837"/>
      <c r="G71" s="837"/>
      <c r="H71" s="837"/>
      <c r="I71" s="837"/>
      <c r="J71" s="848"/>
      <c r="K71" s="375"/>
      <c r="L71" s="210"/>
      <c r="M71" s="838"/>
      <c r="N71" s="837"/>
      <c r="O71" s="837"/>
      <c r="P71" s="837"/>
      <c r="Q71" s="837"/>
      <c r="R71" s="837"/>
      <c r="S71" s="837"/>
      <c r="T71" s="837"/>
      <c r="U71" s="837"/>
      <c r="V71" s="837"/>
      <c r="W71" s="837"/>
      <c r="X71" s="837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570"/>
      <c r="BM71" s="43"/>
      <c r="BN71" s="78"/>
      <c r="BO71" s="78"/>
      <c r="BP71" s="65"/>
      <c r="BQ71" s="65"/>
      <c r="BR71" s="44"/>
    </row>
    <row r="72" spans="1:70" ht="15.75">
      <c r="A72" s="2"/>
      <c r="B72" s="489">
        <v>62</v>
      </c>
      <c r="C72" s="548"/>
      <c r="D72" s="218"/>
      <c r="E72" s="240"/>
      <c r="F72" s="239"/>
      <c r="G72" s="239"/>
      <c r="H72" s="239"/>
      <c r="I72" s="239"/>
      <c r="J72" s="849"/>
      <c r="K72" s="548"/>
      <c r="L72" s="218"/>
      <c r="M72" s="330"/>
      <c r="N72" s="185"/>
      <c r="O72" s="185"/>
      <c r="P72" s="185"/>
      <c r="Q72" s="839"/>
      <c r="R72" s="512"/>
      <c r="S72" s="185"/>
      <c r="T72" s="185"/>
      <c r="U72" s="185"/>
      <c r="V72" s="185"/>
      <c r="W72" s="185"/>
      <c r="X72" s="185"/>
      <c r="Y72" s="327"/>
      <c r="Z72" s="185"/>
      <c r="AA72" s="327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570"/>
      <c r="BM72" s="43"/>
      <c r="BN72" s="78"/>
      <c r="BO72" s="78"/>
      <c r="BP72" s="65"/>
      <c r="BQ72" s="65"/>
      <c r="BR72" s="44"/>
    </row>
    <row r="73" spans="1:70" ht="17.25" customHeight="1" thickBot="1">
      <c r="A73" s="2"/>
      <c r="B73" s="489">
        <v>63</v>
      </c>
      <c r="C73" s="284"/>
      <c r="D73" s="222"/>
      <c r="E73" s="855"/>
      <c r="F73" s="572"/>
      <c r="G73" s="572"/>
      <c r="H73" s="572"/>
      <c r="I73" s="572"/>
      <c r="J73" s="851"/>
      <c r="K73" s="284"/>
      <c r="L73" s="222"/>
      <c r="M73" s="562"/>
      <c r="N73" s="561"/>
      <c r="O73" s="561"/>
      <c r="P73" s="561"/>
      <c r="Q73" s="561"/>
      <c r="R73" s="185"/>
      <c r="S73" s="839"/>
      <c r="T73" s="512"/>
      <c r="U73" s="185"/>
      <c r="V73" s="185"/>
      <c r="W73" s="185"/>
      <c r="X73" s="185"/>
      <c r="Y73" s="185"/>
      <c r="Z73" s="323"/>
      <c r="AA73" s="323"/>
      <c r="AB73" s="323"/>
      <c r="AC73" s="572"/>
      <c r="AD73" s="572"/>
      <c r="AE73" s="572"/>
      <c r="AF73" s="572"/>
      <c r="AG73" s="572"/>
      <c r="AH73" s="572"/>
      <c r="AI73" s="572"/>
      <c r="AJ73" s="572"/>
      <c r="AK73" s="572"/>
      <c r="AL73" s="572"/>
      <c r="AM73" s="572"/>
      <c r="AN73" s="572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56"/>
      <c r="BL73" s="571"/>
      <c r="BM73" s="414"/>
      <c r="BN73" s="45"/>
      <c r="BO73" s="45"/>
      <c r="BP73" s="415"/>
      <c r="BQ73" s="415"/>
      <c r="BR73" s="416"/>
    </row>
    <row r="74" spans="1:70" ht="15.75" thickBot="1">
      <c r="A74" s="2"/>
      <c r="B74" s="113"/>
      <c r="C74" s="114"/>
      <c r="D74" s="114"/>
      <c r="E74" s="115"/>
      <c r="F74" s="279"/>
      <c r="G74" s="279"/>
      <c r="H74" s="115"/>
      <c r="I74" s="115"/>
      <c r="J74" s="115"/>
      <c r="K74" s="117"/>
      <c r="L74" s="117"/>
      <c r="M74" s="82"/>
      <c r="N74" s="82"/>
      <c r="O74" s="549"/>
      <c r="P74" s="549"/>
      <c r="Q74" s="549"/>
      <c r="R74" s="549"/>
      <c r="S74" s="549"/>
      <c r="T74" s="549"/>
      <c r="U74" s="549"/>
      <c r="V74" s="549"/>
      <c r="W74" s="549"/>
      <c r="X74" s="549"/>
      <c r="Y74" s="549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9"/>
      <c r="BN74" s="120"/>
      <c r="BO74" s="89"/>
      <c r="BP74" s="88"/>
      <c r="BQ74" s="88"/>
      <c r="BR74" s="121"/>
    </row>
    <row r="75" spans="1:70" ht="34.5" thickBot="1">
      <c r="B75" s="681" t="s">
        <v>60</v>
      </c>
      <c r="C75" s="682"/>
      <c r="D75" s="682"/>
      <c r="E75" s="682"/>
      <c r="F75" s="682"/>
      <c r="G75" s="682"/>
      <c r="H75" s="682"/>
      <c r="I75" s="682"/>
      <c r="J75" s="682"/>
      <c r="K75" s="682"/>
      <c r="L75" s="682"/>
      <c r="M75" s="682"/>
      <c r="N75" s="682"/>
      <c r="O75" s="682"/>
      <c r="P75" s="682"/>
      <c r="Q75" s="682"/>
      <c r="R75" s="682"/>
      <c r="S75" s="682"/>
      <c r="T75" s="682"/>
      <c r="U75" s="682"/>
      <c r="V75" s="682"/>
      <c r="W75" s="682"/>
      <c r="X75" s="682"/>
      <c r="Y75" s="682"/>
      <c r="Z75" s="682"/>
      <c r="AA75" s="682"/>
      <c r="AB75" s="682"/>
      <c r="AC75" s="682"/>
      <c r="AD75" s="682"/>
      <c r="AE75" s="682"/>
      <c r="AF75" s="682"/>
      <c r="AG75" s="682"/>
      <c r="AH75" s="682"/>
      <c r="AI75" s="682"/>
      <c r="AJ75" s="682"/>
      <c r="AK75" s="682"/>
      <c r="AL75" s="682"/>
      <c r="AM75" s="682"/>
      <c r="AN75" s="682"/>
      <c r="AO75" s="682"/>
      <c r="AP75" s="682"/>
      <c r="AQ75" s="682"/>
      <c r="AR75" s="682"/>
      <c r="AS75" s="682"/>
      <c r="AT75" s="682"/>
      <c r="AU75" s="682"/>
      <c r="AV75" s="682"/>
      <c r="AW75" s="682"/>
      <c r="AX75" s="682"/>
      <c r="AY75" s="682"/>
      <c r="AZ75" s="682"/>
      <c r="BA75" s="682"/>
      <c r="BB75" s="682"/>
      <c r="BC75" s="682"/>
      <c r="BD75" s="682"/>
      <c r="BE75" s="682"/>
      <c r="BF75" s="682"/>
      <c r="BG75" s="682"/>
      <c r="BH75" s="682"/>
      <c r="BI75" s="682"/>
      <c r="BJ75" s="682"/>
      <c r="BK75" s="682"/>
      <c r="BL75" s="682"/>
      <c r="BM75" s="134">
        <f>SUM(BM7:BM60)</f>
        <v>0</v>
      </c>
      <c r="BN75" s="135">
        <f>SUM(BN7:BN60)</f>
        <v>0</v>
      </c>
      <c r="BO75" s="135">
        <f>SUM(BO7:BO60)</f>
        <v>0</v>
      </c>
      <c r="BP75" s="136">
        <f>SUM(BP7:BP62)</f>
        <v>0</v>
      </c>
      <c r="BQ75" s="135">
        <f>SUM(BQ7:BQ62)</f>
        <v>0</v>
      </c>
      <c r="BR75" s="137">
        <f>SUM(BR7:BR62)</f>
        <v>0</v>
      </c>
    </row>
    <row r="76" spans="1:70" ht="10.5" customHeight="1"/>
    <row r="77" spans="1:70" ht="7.5" customHeight="1" thickBot="1"/>
    <row r="78" spans="1:70" ht="33.75" customHeight="1" thickBot="1">
      <c r="B78" s="727" t="s">
        <v>27</v>
      </c>
      <c r="C78" s="728"/>
      <c r="D78" s="728"/>
      <c r="E78" s="728"/>
      <c r="F78" s="728"/>
      <c r="G78" s="728"/>
      <c r="H78" s="728"/>
      <c r="I78" s="728"/>
      <c r="J78" s="728"/>
      <c r="K78" s="728"/>
      <c r="L78" s="728"/>
      <c r="M78" s="728"/>
      <c r="N78" s="728"/>
      <c r="O78" s="728"/>
      <c r="P78" s="728"/>
      <c r="Q78" s="728"/>
      <c r="R78" s="728"/>
      <c r="S78" s="728"/>
      <c r="T78" s="728"/>
      <c r="U78" s="728"/>
      <c r="V78" s="728"/>
      <c r="W78" s="728"/>
      <c r="X78" s="728"/>
      <c r="Y78" s="728"/>
      <c r="Z78" s="728"/>
      <c r="AA78" s="728"/>
      <c r="AB78" s="728"/>
      <c r="AC78" s="728"/>
      <c r="AD78" s="728"/>
      <c r="AE78" s="728"/>
      <c r="AF78" s="728"/>
      <c r="AG78" s="728"/>
      <c r="AH78" s="728"/>
      <c r="AI78" s="728"/>
      <c r="AJ78" s="728"/>
      <c r="AK78" s="728"/>
      <c r="AL78" s="728"/>
      <c r="AM78" s="728"/>
      <c r="AN78" s="728"/>
      <c r="AO78" s="728"/>
      <c r="AP78" s="728"/>
      <c r="AQ78" s="728"/>
      <c r="AR78" s="728"/>
      <c r="AS78" s="728"/>
      <c r="AT78" s="728"/>
      <c r="AU78" s="728"/>
      <c r="AV78" s="728"/>
      <c r="AW78" s="728"/>
      <c r="AX78" s="728"/>
      <c r="AY78" s="728"/>
      <c r="AZ78" s="728"/>
      <c r="BA78" s="728"/>
      <c r="BB78" s="728"/>
      <c r="BC78" s="728"/>
      <c r="BD78" s="728"/>
      <c r="BE78" s="728"/>
      <c r="BF78" s="728"/>
      <c r="BG78" s="728"/>
      <c r="BH78" s="728"/>
      <c r="BI78" s="728"/>
      <c r="BJ78" s="728"/>
      <c r="BK78" s="728"/>
      <c r="BL78" s="728"/>
      <c r="BM78" s="728"/>
      <c r="BN78" s="728"/>
      <c r="BO78" s="728"/>
      <c r="BP78" s="728"/>
      <c r="BQ78" s="728"/>
      <c r="BR78" s="729"/>
    </row>
    <row r="79" spans="1:70" ht="27" customHeight="1" thickBot="1">
      <c r="B79" s="639" t="s">
        <v>37</v>
      </c>
      <c r="C79" s="642" t="s">
        <v>111</v>
      </c>
      <c r="D79" s="643"/>
      <c r="E79" s="643"/>
      <c r="F79" s="643"/>
      <c r="G79" s="643"/>
      <c r="H79" s="643"/>
      <c r="I79" s="643"/>
      <c r="J79" s="643"/>
      <c r="K79" s="644" t="s">
        <v>116</v>
      </c>
      <c r="L79" s="644"/>
      <c r="M79" s="644"/>
      <c r="N79" s="644"/>
      <c r="O79" s="644"/>
      <c r="P79" s="644"/>
      <c r="Q79" s="644"/>
      <c r="R79" s="644"/>
      <c r="S79" s="644"/>
      <c r="T79" s="644"/>
      <c r="U79" s="644"/>
      <c r="V79" s="644"/>
      <c r="W79" s="644"/>
      <c r="X79" s="644"/>
      <c r="Y79" s="644"/>
      <c r="Z79" s="644"/>
      <c r="AA79" s="644"/>
      <c r="AB79" s="644"/>
      <c r="AC79" s="644"/>
      <c r="AD79" s="644"/>
      <c r="AE79" s="644"/>
      <c r="AF79" s="644"/>
      <c r="AG79" s="644"/>
      <c r="AH79" s="644"/>
      <c r="AI79" s="644"/>
      <c r="AJ79" s="644"/>
      <c r="AK79" s="644"/>
      <c r="AL79" s="644"/>
      <c r="AM79" s="644"/>
      <c r="AN79" s="644"/>
      <c r="AO79" s="644"/>
      <c r="AP79" s="644"/>
      <c r="AQ79" s="644"/>
      <c r="AR79" s="644"/>
      <c r="AS79" s="644"/>
      <c r="AT79" s="644"/>
      <c r="AU79" s="644"/>
      <c r="AV79" s="644"/>
      <c r="AW79" s="644"/>
      <c r="AX79" s="644"/>
      <c r="AY79" s="644"/>
      <c r="AZ79" s="644"/>
      <c r="BA79" s="644"/>
      <c r="BB79" s="644"/>
      <c r="BC79" s="644"/>
      <c r="BD79" s="644"/>
      <c r="BE79" s="644"/>
      <c r="BF79" s="644"/>
      <c r="BG79" s="644"/>
      <c r="BH79" s="644"/>
      <c r="BI79" s="644"/>
      <c r="BJ79" s="644"/>
      <c r="BK79" s="644"/>
      <c r="BL79" s="644"/>
      <c r="BM79" s="644"/>
      <c r="BN79" s="644"/>
      <c r="BO79" s="644"/>
      <c r="BP79" s="644"/>
      <c r="BQ79" s="644"/>
      <c r="BR79" s="730"/>
    </row>
    <row r="80" spans="1:70" ht="23.25" customHeight="1" thickBot="1">
      <c r="B80" s="640"/>
      <c r="C80" s="620" t="s">
        <v>49</v>
      </c>
      <c r="D80" s="621"/>
      <c r="E80" s="621"/>
      <c r="F80" s="622"/>
      <c r="G80" s="607" t="s">
        <v>25</v>
      </c>
      <c r="H80" s="608"/>
      <c r="I80" s="645" t="s">
        <v>26</v>
      </c>
      <c r="J80" s="646"/>
      <c r="K80" s="647" t="s">
        <v>49</v>
      </c>
      <c r="L80" s="648"/>
      <c r="M80" s="649" t="s">
        <v>0</v>
      </c>
      <c r="N80" s="650"/>
      <c r="O80" s="651" t="s">
        <v>1</v>
      </c>
      <c r="P80" s="652"/>
      <c r="Q80" s="653" t="s">
        <v>2</v>
      </c>
      <c r="R80" s="654"/>
      <c r="S80" s="655" t="s">
        <v>3</v>
      </c>
      <c r="T80" s="656"/>
      <c r="U80" s="657" t="s">
        <v>4</v>
      </c>
      <c r="V80" s="658"/>
      <c r="W80" s="659" t="s">
        <v>5</v>
      </c>
      <c r="X80" s="660"/>
      <c r="Y80" s="689" t="s">
        <v>6</v>
      </c>
      <c r="Z80" s="690"/>
      <c r="AA80" s="691" t="s">
        <v>7</v>
      </c>
      <c r="AB80" s="692"/>
      <c r="AC80" s="677" t="s">
        <v>8</v>
      </c>
      <c r="AD80" s="678"/>
      <c r="AE80" s="708" t="s">
        <v>9</v>
      </c>
      <c r="AF80" s="709"/>
      <c r="AG80" s="710" t="s">
        <v>10</v>
      </c>
      <c r="AH80" s="711"/>
      <c r="AI80" s="672" t="s">
        <v>11</v>
      </c>
      <c r="AJ80" s="673"/>
      <c r="AK80" s="674" t="s">
        <v>12</v>
      </c>
      <c r="AL80" s="675"/>
      <c r="AM80" s="704" t="s">
        <v>13</v>
      </c>
      <c r="AN80" s="705"/>
      <c r="AO80" s="677" t="s">
        <v>14</v>
      </c>
      <c r="AP80" s="678"/>
      <c r="AQ80" s="706" t="s">
        <v>15</v>
      </c>
      <c r="AR80" s="707"/>
      <c r="AS80" s="704" t="s">
        <v>16</v>
      </c>
      <c r="AT80" s="705"/>
      <c r="AU80" s="700" t="s">
        <v>17</v>
      </c>
      <c r="AV80" s="701"/>
      <c r="AW80" s="702" t="s">
        <v>18</v>
      </c>
      <c r="AX80" s="703"/>
      <c r="AY80" s="683" t="s">
        <v>19</v>
      </c>
      <c r="AZ80" s="684"/>
      <c r="BA80" s="698" t="s">
        <v>20</v>
      </c>
      <c r="BB80" s="699"/>
      <c r="BC80" s="672" t="s">
        <v>21</v>
      </c>
      <c r="BD80" s="673"/>
      <c r="BE80" s="694" t="s">
        <v>22</v>
      </c>
      <c r="BF80" s="695"/>
      <c r="BG80" s="696" t="s">
        <v>23</v>
      </c>
      <c r="BH80" s="697"/>
      <c r="BI80" s="685" t="s">
        <v>24</v>
      </c>
      <c r="BJ80" s="686"/>
      <c r="BK80" s="687" t="s">
        <v>46</v>
      </c>
      <c r="BL80" s="688"/>
      <c r="BM80" s="661" t="s">
        <v>42</v>
      </c>
      <c r="BN80" s="661" t="s">
        <v>50</v>
      </c>
      <c r="BO80" s="661" t="s">
        <v>51</v>
      </c>
      <c r="BP80" s="661" t="s">
        <v>41</v>
      </c>
      <c r="BQ80" s="661" t="s">
        <v>59</v>
      </c>
      <c r="BR80" s="661" t="s">
        <v>63</v>
      </c>
    </row>
    <row r="81" spans="2:70" ht="19.5" customHeight="1" thickBot="1">
      <c r="B81" s="640"/>
      <c r="C81" s="22" t="s">
        <v>52</v>
      </c>
      <c r="D81" s="617" t="s">
        <v>39</v>
      </c>
      <c r="E81" s="618"/>
      <c r="F81" s="619"/>
      <c r="G81" s="609" t="s">
        <v>33</v>
      </c>
      <c r="H81" s="610"/>
      <c r="I81" s="635" t="s">
        <v>34</v>
      </c>
      <c r="J81" s="610"/>
      <c r="K81" s="26" t="s">
        <v>52</v>
      </c>
      <c r="L81" s="46" t="s">
        <v>39</v>
      </c>
      <c r="M81" s="609" t="s">
        <v>31</v>
      </c>
      <c r="N81" s="610"/>
      <c r="O81" s="635" t="s">
        <v>32</v>
      </c>
      <c r="P81" s="610"/>
      <c r="Q81" s="676" t="s">
        <v>33</v>
      </c>
      <c r="R81" s="610"/>
      <c r="S81" s="635" t="s">
        <v>34</v>
      </c>
      <c r="T81" s="610"/>
      <c r="U81" s="635" t="s">
        <v>35</v>
      </c>
      <c r="V81" s="610"/>
      <c r="W81" s="635" t="s">
        <v>36</v>
      </c>
      <c r="X81" s="610"/>
      <c r="Y81" s="635" t="s">
        <v>30</v>
      </c>
      <c r="Z81" s="610"/>
      <c r="AA81" s="635" t="s">
        <v>31</v>
      </c>
      <c r="AB81" s="610"/>
      <c r="AC81" s="635" t="s">
        <v>32</v>
      </c>
      <c r="AD81" s="610"/>
      <c r="AE81" s="676" t="s">
        <v>33</v>
      </c>
      <c r="AF81" s="610"/>
      <c r="AG81" s="635" t="s">
        <v>34</v>
      </c>
      <c r="AH81" s="610"/>
      <c r="AI81" s="635" t="s">
        <v>35</v>
      </c>
      <c r="AJ81" s="610"/>
      <c r="AK81" s="635" t="s">
        <v>36</v>
      </c>
      <c r="AL81" s="610"/>
      <c r="AM81" s="635" t="s">
        <v>30</v>
      </c>
      <c r="AN81" s="610"/>
      <c r="AO81" s="635" t="s">
        <v>31</v>
      </c>
      <c r="AP81" s="610"/>
      <c r="AQ81" s="635" t="s">
        <v>32</v>
      </c>
      <c r="AR81" s="610"/>
      <c r="AS81" s="676" t="s">
        <v>33</v>
      </c>
      <c r="AT81" s="610"/>
      <c r="AU81" s="635" t="s">
        <v>34</v>
      </c>
      <c r="AV81" s="610"/>
      <c r="AW81" s="635" t="s">
        <v>35</v>
      </c>
      <c r="AX81" s="610"/>
      <c r="AY81" s="635" t="s">
        <v>36</v>
      </c>
      <c r="AZ81" s="610"/>
      <c r="BA81" s="635" t="s">
        <v>30</v>
      </c>
      <c r="BB81" s="610"/>
      <c r="BC81" s="635" t="s">
        <v>31</v>
      </c>
      <c r="BD81" s="610"/>
      <c r="BE81" s="635" t="s">
        <v>32</v>
      </c>
      <c r="BF81" s="610"/>
      <c r="BG81" s="676" t="s">
        <v>33</v>
      </c>
      <c r="BH81" s="610"/>
      <c r="BI81" s="635" t="s">
        <v>34</v>
      </c>
      <c r="BJ81" s="693"/>
      <c r="BK81" s="676" t="s">
        <v>35</v>
      </c>
      <c r="BL81" s="693"/>
      <c r="BM81" s="662"/>
      <c r="BN81" s="662"/>
      <c r="BO81" s="662"/>
      <c r="BP81" s="662"/>
      <c r="BQ81" s="662"/>
      <c r="BR81" s="662"/>
    </row>
    <row r="82" spans="2:70" ht="32.25" thickBot="1">
      <c r="B82" s="641"/>
      <c r="C82" s="544" t="s">
        <v>47</v>
      </c>
      <c r="D82" s="630" t="s">
        <v>29</v>
      </c>
      <c r="E82" s="630"/>
      <c r="F82" s="631"/>
      <c r="G82" s="398" t="s">
        <v>45</v>
      </c>
      <c r="H82" s="398" t="s">
        <v>44</v>
      </c>
      <c r="I82" s="399" t="s">
        <v>40</v>
      </c>
      <c r="J82" s="399" t="s">
        <v>43</v>
      </c>
      <c r="K82" s="543" t="s">
        <v>47</v>
      </c>
      <c r="L82" s="542" t="s">
        <v>29</v>
      </c>
      <c r="M82" s="400" t="s">
        <v>40</v>
      </c>
      <c r="N82" s="397" t="s">
        <v>43</v>
      </c>
      <c r="O82" s="397" t="s">
        <v>40</v>
      </c>
      <c r="P82" s="397" t="s">
        <v>43</v>
      </c>
      <c r="Q82" s="397" t="s">
        <v>40</v>
      </c>
      <c r="R82" s="397" t="s">
        <v>43</v>
      </c>
      <c r="S82" s="397" t="s">
        <v>40</v>
      </c>
      <c r="T82" s="397" t="s">
        <v>43</v>
      </c>
      <c r="U82" s="397" t="s">
        <v>40</v>
      </c>
      <c r="V82" s="397" t="s">
        <v>43</v>
      </c>
      <c r="W82" s="397" t="s">
        <v>40</v>
      </c>
      <c r="X82" s="397" t="s">
        <v>43</v>
      </c>
      <c r="Y82" s="397" t="s">
        <v>40</v>
      </c>
      <c r="Z82" s="397" t="s">
        <v>43</v>
      </c>
      <c r="AA82" s="397" t="s">
        <v>40</v>
      </c>
      <c r="AB82" s="397" t="s">
        <v>43</v>
      </c>
      <c r="AC82" s="397" t="s">
        <v>40</v>
      </c>
      <c r="AD82" s="397" t="s">
        <v>43</v>
      </c>
      <c r="AE82" s="397" t="s">
        <v>40</v>
      </c>
      <c r="AF82" s="397" t="s">
        <v>43</v>
      </c>
      <c r="AG82" s="397" t="s">
        <v>40</v>
      </c>
      <c r="AH82" s="397" t="s">
        <v>43</v>
      </c>
      <c r="AI82" s="397" t="s">
        <v>40</v>
      </c>
      <c r="AJ82" s="397" t="s">
        <v>43</v>
      </c>
      <c r="AK82" s="397" t="s">
        <v>40</v>
      </c>
      <c r="AL82" s="397" t="s">
        <v>43</v>
      </c>
      <c r="AM82" s="397" t="s">
        <v>40</v>
      </c>
      <c r="AN82" s="397" t="s">
        <v>43</v>
      </c>
      <c r="AO82" s="397" t="s">
        <v>40</v>
      </c>
      <c r="AP82" s="397" t="s">
        <v>43</v>
      </c>
      <c r="AQ82" s="397" t="s">
        <v>40</v>
      </c>
      <c r="AR82" s="397" t="s">
        <v>43</v>
      </c>
      <c r="AS82" s="397" t="s">
        <v>40</v>
      </c>
      <c r="AT82" s="397" t="s">
        <v>43</v>
      </c>
      <c r="AU82" s="397" t="s">
        <v>40</v>
      </c>
      <c r="AV82" s="397" t="s">
        <v>43</v>
      </c>
      <c r="AW82" s="397" t="s">
        <v>40</v>
      </c>
      <c r="AX82" s="397" t="s">
        <v>43</v>
      </c>
      <c r="AY82" s="397" t="s">
        <v>40</v>
      </c>
      <c r="AZ82" s="397" t="s">
        <v>43</v>
      </c>
      <c r="BA82" s="397" t="s">
        <v>40</v>
      </c>
      <c r="BB82" s="397" t="s">
        <v>43</v>
      </c>
      <c r="BC82" s="397" t="s">
        <v>40</v>
      </c>
      <c r="BD82" s="397" t="s">
        <v>43</v>
      </c>
      <c r="BE82" s="397" t="s">
        <v>40</v>
      </c>
      <c r="BF82" s="397" t="s">
        <v>43</v>
      </c>
      <c r="BG82" s="397" t="s">
        <v>40</v>
      </c>
      <c r="BH82" s="397" t="s">
        <v>43</v>
      </c>
      <c r="BI82" s="397" t="s">
        <v>40</v>
      </c>
      <c r="BJ82" s="397" t="s">
        <v>43</v>
      </c>
      <c r="BK82" s="397" t="s">
        <v>40</v>
      </c>
      <c r="BL82" s="397" t="s">
        <v>43</v>
      </c>
      <c r="BM82" s="662"/>
      <c r="BN82" s="663"/>
      <c r="BO82" s="663"/>
      <c r="BP82" s="663"/>
      <c r="BQ82" s="663"/>
      <c r="BR82" s="662"/>
    </row>
    <row r="83" spans="2:70" ht="15.75">
      <c r="B83" s="485">
        <v>1</v>
      </c>
      <c r="C83" s="215"/>
      <c r="D83" s="737"/>
      <c r="E83" s="738"/>
      <c r="F83" s="739"/>
      <c r="G83" s="445"/>
      <c r="H83" s="446"/>
      <c r="I83" s="445"/>
      <c r="J83" s="446"/>
      <c r="K83" s="215"/>
      <c r="L83" s="215"/>
      <c r="M83" s="445"/>
      <c r="N83" s="446"/>
      <c r="O83" s="445"/>
      <c r="P83" s="446"/>
      <c r="Q83" s="445"/>
      <c r="R83" s="446"/>
      <c r="S83" s="445"/>
      <c r="T83" s="446"/>
      <c r="U83" s="445"/>
      <c r="V83" s="446"/>
      <c r="W83" s="445"/>
      <c r="X83" s="446"/>
      <c r="Y83" s="445"/>
      <c r="Z83" s="446"/>
      <c r="AA83" s="445"/>
      <c r="AB83" s="446"/>
      <c r="AC83" s="445"/>
      <c r="AD83" s="446"/>
      <c r="AE83" s="445"/>
      <c r="AF83" s="446"/>
      <c r="AG83" s="310"/>
      <c r="AH83" s="310"/>
      <c r="AI83" s="310"/>
      <c r="AJ83" s="310"/>
      <c r="AK83" s="310"/>
      <c r="AL83" s="310"/>
      <c r="AM83" s="310"/>
      <c r="AN83" s="310"/>
      <c r="AO83" s="310"/>
      <c r="AP83" s="310"/>
      <c r="AQ83" s="310"/>
      <c r="AR83" s="310"/>
      <c r="AS83" s="500"/>
      <c r="AT83" s="310"/>
      <c r="AU83" s="310"/>
      <c r="AV83" s="310"/>
      <c r="AW83" s="310"/>
      <c r="AX83" s="310"/>
      <c r="AY83" s="310"/>
      <c r="AZ83" s="310"/>
      <c r="BA83" s="310"/>
      <c r="BB83" s="310"/>
      <c r="BC83" s="310"/>
      <c r="BD83" s="310"/>
      <c r="BE83" s="310"/>
      <c r="BF83" s="310"/>
      <c r="BG83" s="310"/>
      <c r="BH83" s="310"/>
      <c r="BI83" s="310"/>
      <c r="BJ83" s="310"/>
      <c r="BK83" s="310"/>
      <c r="BL83" s="316"/>
      <c r="BM83" s="31"/>
      <c r="BN83" s="32"/>
      <c r="BO83" s="32">
        <v>0</v>
      </c>
      <c r="BP83" s="346">
        <f>SUM(H83:BL83)</f>
        <v>0</v>
      </c>
      <c r="BQ83" s="32">
        <f>BP83*3.5</f>
        <v>0</v>
      </c>
      <c r="BR83" s="67">
        <f>BQ83+BO83-BN83</f>
        <v>0</v>
      </c>
    </row>
    <row r="84" spans="2:70" ht="15.75">
      <c r="B84" s="486">
        <v>2</v>
      </c>
      <c r="C84" s="216"/>
      <c r="D84" s="740"/>
      <c r="E84" s="591"/>
      <c r="F84" s="592"/>
      <c r="G84" s="185"/>
      <c r="H84" s="314"/>
      <c r="I84" s="185"/>
      <c r="J84" s="314"/>
      <c r="K84" s="216"/>
      <c r="L84" s="216"/>
      <c r="M84" s="185"/>
      <c r="N84" s="314"/>
      <c r="O84" s="185"/>
      <c r="P84" s="314"/>
      <c r="Q84" s="185"/>
      <c r="R84" s="314"/>
      <c r="S84" s="839"/>
      <c r="T84" s="510"/>
      <c r="U84" s="185"/>
      <c r="V84" s="314"/>
      <c r="W84" s="185"/>
      <c r="X84" s="314"/>
      <c r="Y84" s="185"/>
      <c r="Z84" s="314"/>
      <c r="AA84" s="185"/>
      <c r="AB84" s="314"/>
      <c r="AC84" s="185"/>
      <c r="AD84" s="314"/>
      <c r="AE84" s="185"/>
      <c r="AF84" s="314"/>
      <c r="AG84" s="311"/>
      <c r="AH84" s="311"/>
      <c r="AI84" s="311"/>
      <c r="AJ84" s="311"/>
      <c r="AK84" s="312"/>
      <c r="AL84" s="311"/>
      <c r="AM84" s="311"/>
      <c r="AN84" s="311"/>
      <c r="AO84" s="312"/>
      <c r="AP84" s="311"/>
      <c r="AQ84" s="311"/>
      <c r="AR84" s="311"/>
      <c r="AS84" s="311"/>
      <c r="AT84" s="311"/>
      <c r="AU84" s="503"/>
      <c r="AV84" s="185"/>
      <c r="AW84" s="311"/>
      <c r="AX84" s="311"/>
      <c r="AY84" s="318"/>
      <c r="AZ84" s="311"/>
      <c r="BA84" s="317"/>
      <c r="BB84" s="311"/>
      <c r="BC84" s="311"/>
      <c r="BD84" s="311"/>
      <c r="BE84" s="312"/>
      <c r="BF84" s="311"/>
      <c r="BG84" s="311"/>
      <c r="BH84" s="311"/>
      <c r="BI84" s="311"/>
      <c r="BJ84" s="311"/>
      <c r="BK84" s="311"/>
      <c r="BL84" s="319"/>
      <c r="BM84" s="35"/>
      <c r="BN84" s="36"/>
      <c r="BO84" s="36">
        <v>0</v>
      </c>
      <c r="BP84" s="36">
        <f t="shared" ref="BP84:BP95" si="6">SUM(H84:BL84)</f>
        <v>0</v>
      </c>
      <c r="BQ84" s="36">
        <f>BP84*3.5</f>
        <v>0</v>
      </c>
      <c r="BR84" s="37">
        <f>BQ84+BO84-BN84</f>
        <v>0</v>
      </c>
    </row>
    <row r="85" spans="2:70" ht="15.75">
      <c r="B85" s="486">
        <v>3</v>
      </c>
      <c r="C85" s="216"/>
      <c r="D85" s="740"/>
      <c r="E85" s="591"/>
      <c r="F85" s="592"/>
      <c r="G85" s="185"/>
      <c r="H85" s="314"/>
      <c r="I85" s="185"/>
      <c r="J85" s="314"/>
      <c r="K85" s="216"/>
      <c r="L85" s="216"/>
      <c r="M85" s="185"/>
      <c r="N85" s="314"/>
      <c r="O85" s="839"/>
      <c r="P85" s="512"/>
      <c r="Q85" s="185"/>
      <c r="R85" s="314"/>
      <c r="S85" s="185"/>
      <c r="T85" s="314"/>
      <c r="U85" s="185"/>
      <c r="V85" s="314"/>
      <c r="W85" s="185"/>
      <c r="X85" s="314"/>
      <c r="Y85" s="185"/>
      <c r="Z85" s="314"/>
      <c r="AA85" s="185"/>
      <c r="AB85" s="314"/>
      <c r="AC85" s="839"/>
      <c r="AD85" s="510"/>
      <c r="AE85" s="185"/>
      <c r="AF85" s="314"/>
      <c r="AG85" s="505"/>
      <c r="AH85" s="505"/>
      <c r="AI85" s="505"/>
      <c r="AJ85" s="505"/>
      <c r="AK85" s="504"/>
      <c r="AL85" s="505"/>
      <c r="AM85" s="505"/>
      <c r="AN85" s="505"/>
      <c r="AO85" s="504"/>
      <c r="AP85" s="311"/>
      <c r="AQ85" s="503"/>
      <c r="AR85" s="185"/>
      <c r="AS85" s="505"/>
      <c r="AT85" s="505"/>
      <c r="AU85" s="506"/>
      <c r="AV85" s="505"/>
      <c r="AW85" s="505"/>
      <c r="AX85" s="505"/>
      <c r="AY85" s="311"/>
      <c r="AZ85" s="311"/>
      <c r="BA85" s="311"/>
      <c r="BB85" s="311"/>
      <c r="BC85" s="312"/>
      <c r="BD85" s="311"/>
      <c r="BE85" s="312"/>
      <c r="BF85" s="311"/>
      <c r="BG85" s="311"/>
      <c r="BH85" s="311"/>
      <c r="BI85" s="312"/>
      <c r="BJ85" s="311"/>
      <c r="BK85" s="318"/>
      <c r="BL85" s="319"/>
      <c r="BM85" s="35"/>
      <c r="BN85" s="36"/>
      <c r="BO85" s="36">
        <v>0</v>
      </c>
      <c r="BP85" s="347">
        <f t="shared" si="6"/>
        <v>0</v>
      </c>
      <c r="BQ85" s="36">
        <f t="shared" ref="BQ85:BQ95" si="7">BP85*3.5</f>
        <v>0</v>
      </c>
      <c r="BR85" s="37">
        <f t="shared" ref="BR85:BR95" si="8">BQ85+BO85-BN85</f>
        <v>0</v>
      </c>
    </row>
    <row r="86" spans="2:70" ht="15.75">
      <c r="B86" s="486">
        <v>4</v>
      </c>
      <c r="C86" s="348"/>
      <c r="D86" s="740"/>
      <c r="E86" s="591"/>
      <c r="F86" s="592"/>
      <c r="G86" s="185"/>
      <c r="H86" s="314"/>
      <c r="I86" s="185"/>
      <c r="J86" s="314"/>
      <c r="K86" s="348"/>
      <c r="L86" s="216"/>
      <c r="M86" s="185"/>
      <c r="N86" s="314"/>
      <c r="O86" s="185"/>
      <c r="P86" s="314"/>
      <c r="Q86" s="185"/>
      <c r="R86" s="314"/>
      <c r="S86" s="185"/>
      <c r="T86" s="314"/>
      <c r="U86" s="185"/>
      <c r="V86" s="314"/>
      <c r="W86" s="839"/>
      <c r="X86" s="510"/>
      <c r="Y86" s="501"/>
      <c r="Z86" s="843"/>
      <c r="AA86" s="185"/>
      <c r="AB86" s="314"/>
      <c r="AC86" s="185"/>
      <c r="AD86" s="314"/>
      <c r="AE86" s="185"/>
      <c r="AF86" s="314"/>
      <c r="AG86" s="311"/>
      <c r="AH86" s="311"/>
      <c r="AI86" s="311"/>
      <c r="AJ86" s="311"/>
      <c r="AK86" s="312"/>
      <c r="AL86" s="311"/>
      <c r="AM86" s="311"/>
      <c r="AN86" s="311"/>
      <c r="AO86" s="312"/>
      <c r="AP86" s="311"/>
      <c r="AQ86" s="503"/>
      <c r="AR86" s="185"/>
      <c r="AS86" s="311"/>
      <c r="AT86" s="311"/>
      <c r="AU86" s="507"/>
      <c r="AV86" s="311"/>
      <c r="AW86" s="311"/>
      <c r="AX86" s="311"/>
      <c r="AY86" s="311"/>
      <c r="AZ86" s="311"/>
      <c r="BA86" s="311"/>
      <c r="BB86" s="311"/>
      <c r="BC86" s="311"/>
      <c r="BD86" s="311"/>
      <c r="BE86" s="311"/>
      <c r="BF86" s="311"/>
      <c r="BG86" s="318"/>
      <c r="BH86" s="311"/>
      <c r="BI86" s="311"/>
      <c r="BJ86" s="311"/>
      <c r="BK86" s="311"/>
      <c r="BL86" s="319"/>
      <c r="BM86" s="35"/>
      <c r="BN86" s="36"/>
      <c r="BO86" s="36">
        <v>0</v>
      </c>
      <c r="BP86" s="36">
        <f t="shared" si="6"/>
        <v>0</v>
      </c>
      <c r="BQ86" s="36">
        <f t="shared" si="7"/>
        <v>0</v>
      </c>
      <c r="BR86" s="37">
        <f t="shared" si="8"/>
        <v>0</v>
      </c>
    </row>
    <row r="87" spans="2:70" ht="15.75">
      <c r="B87" s="486">
        <v>5</v>
      </c>
      <c r="C87" s="216"/>
      <c r="D87" s="740"/>
      <c r="E87" s="591"/>
      <c r="F87" s="592"/>
      <c r="G87" s="185"/>
      <c r="H87" s="314"/>
      <c r="I87" s="185"/>
      <c r="J87" s="314"/>
      <c r="K87" s="216"/>
      <c r="L87" s="216"/>
      <c r="M87" s="185"/>
      <c r="N87" s="314"/>
      <c r="O87" s="839"/>
      <c r="P87" s="512"/>
      <c r="Q87" s="185"/>
      <c r="R87" s="314"/>
      <c r="S87" s="185"/>
      <c r="T87" s="314"/>
      <c r="U87" s="185"/>
      <c r="V87" s="314"/>
      <c r="W87" s="185"/>
      <c r="X87" s="314"/>
      <c r="Y87" s="185"/>
      <c r="Z87" s="314"/>
      <c r="AA87" s="185"/>
      <c r="AB87" s="314"/>
      <c r="AC87" s="839"/>
      <c r="AD87" s="510"/>
      <c r="AE87" s="185"/>
      <c r="AF87" s="314"/>
      <c r="AG87" s="510"/>
      <c r="AH87" s="185"/>
      <c r="AI87" s="312"/>
      <c r="AJ87" s="311"/>
      <c r="AK87" s="311"/>
      <c r="AL87" s="311"/>
      <c r="AM87" s="311"/>
      <c r="AN87" s="311"/>
      <c r="AO87" s="311"/>
      <c r="AP87" s="311"/>
      <c r="AQ87" s="311"/>
      <c r="AR87" s="311"/>
      <c r="AS87" s="311"/>
      <c r="AT87" s="311"/>
      <c r="AU87" s="503"/>
      <c r="AV87" s="185"/>
      <c r="AW87" s="312"/>
      <c r="AX87" s="311"/>
      <c r="AY87" s="311"/>
      <c r="AZ87" s="311"/>
      <c r="BA87" s="311"/>
      <c r="BB87" s="311"/>
      <c r="BC87" s="311"/>
      <c r="BD87" s="311"/>
      <c r="BE87" s="318"/>
      <c r="BF87" s="311"/>
      <c r="BG87" s="320"/>
      <c r="BH87" s="311"/>
      <c r="BI87" s="311"/>
      <c r="BJ87" s="311"/>
      <c r="BK87" s="311"/>
      <c r="BL87" s="319"/>
      <c r="BM87" s="35"/>
      <c r="BN87" s="36"/>
      <c r="BO87" s="36">
        <v>0</v>
      </c>
      <c r="BP87" s="347">
        <f t="shared" si="6"/>
        <v>0</v>
      </c>
      <c r="BQ87" s="36">
        <f t="shared" si="7"/>
        <v>0</v>
      </c>
      <c r="BR87" s="37">
        <f t="shared" si="8"/>
        <v>0</v>
      </c>
    </row>
    <row r="88" spans="2:70" ht="15.75">
      <c r="B88" s="486">
        <v>6</v>
      </c>
      <c r="C88" s="216"/>
      <c r="D88" s="740"/>
      <c r="E88" s="591"/>
      <c r="F88" s="592"/>
      <c r="G88" s="839"/>
      <c r="H88" s="512"/>
      <c r="I88" s="185"/>
      <c r="J88" s="314"/>
      <c r="K88" s="216"/>
      <c r="L88" s="216"/>
      <c r="M88" s="185"/>
      <c r="N88" s="314"/>
      <c r="O88" s="185"/>
      <c r="P88" s="314"/>
      <c r="Q88" s="185"/>
      <c r="R88" s="314"/>
      <c r="S88" s="839"/>
      <c r="T88" s="510"/>
      <c r="U88" s="185"/>
      <c r="V88" s="314"/>
      <c r="W88" s="185"/>
      <c r="X88" s="314"/>
      <c r="Y88" s="185"/>
      <c r="Z88" s="314"/>
      <c r="AA88" s="185"/>
      <c r="AB88" s="314"/>
      <c r="AC88" s="185"/>
      <c r="AD88" s="314"/>
      <c r="AE88" s="185"/>
      <c r="AF88" s="314"/>
      <c r="AG88" s="311"/>
      <c r="AH88" s="311"/>
      <c r="AI88" s="311"/>
      <c r="AJ88" s="311"/>
      <c r="AK88" s="311"/>
      <c r="AL88" s="509"/>
      <c r="AM88" s="510"/>
      <c r="AN88" s="185"/>
      <c r="AO88" s="312"/>
      <c r="AP88" s="311"/>
      <c r="AQ88" s="311"/>
      <c r="AR88" s="311"/>
      <c r="AS88" s="311"/>
      <c r="AT88" s="311"/>
      <c r="AU88" s="508"/>
      <c r="AV88" s="311"/>
      <c r="AW88" s="311"/>
      <c r="AX88" s="311"/>
      <c r="AY88" s="311"/>
      <c r="AZ88" s="311"/>
      <c r="BA88" s="312"/>
      <c r="BB88" s="311"/>
      <c r="BC88" s="311"/>
      <c r="BD88" s="311"/>
      <c r="BE88" s="311"/>
      <c r="BF88" s="311"/>
      <c r="BG88" s="311"/>
      <c r="BH88" s="311"/>
      <c r="BI88" s="312"/>
      <c r="BJ88" s="311"/>
      <c r="BK88" s="318"/>
      <c r="BL88" s="319"/>
      <c r="BM88" s="35"/>
      <c r="BN88" s="36"/>
      <c r="BO88" s="36">
        <v>0</v>
      </c>
      <c r="BP88" s="36">
        <f t="shared" si="6"/>
        <v>0</v>
      </c>
      <c r="BQ88" s="36">
        <f t="shared" si="7"/>
        <v>0</v>
      </c>
      <c r="BR88" s="37">
        <f t="shared" si="8"/>
        <v>0</v>
      </c>
    </row>
    <row r="89" spans="2:70" ht="15.75">
      <c r="B89" s="486">
        <v>7</v>
      </c>
      <c r="C89" s="216"/>
      <c r="D89" s="740"/>
      <c r="E89" s="591"/>
      <c r="F89" s="592"/>
      <c r="G89" s="185"/>
      <c r="H89" s="314"/>
      <c r="I89" s="185"/>
      <c r="J89" s="314"/>
      <c r="K89" s="216"/>
      <c r="L89" s="216"/>
      <c r="M89" s="185"/>
      <c r="N89" s="314"/>
      <c r="O89" s="839"/>
      <c r="P89" s="512"/>
      <c r="Q89" s="185"/>
      <c r="R89" s="314"/>
      <c r="S89" s="185"/>
      <c r="T89" s="314"/>
      <c r="U89" s="185"/>
      <c r="V89" s="314"/>
      <c r="W89" s="185"/>
      <c r="X89" s="314"/>
      <c r="Y89" s="185"/>
      <c r="Z89" s="314"/>
      <c r="AA89" s="185"/>
      <c r="AB89" s="314"/>
      <c r="AC89" s="839"/>
      <c r="AD89" s="510"/>
      <c r="AE89" s="185"/>
      <c r="AF89" s="314"/>
      <c r="AG89" s="311"/>
      <c r="AH89" s="509"/>
      <c r="AI89" s="510"/>
      <c r="AJ89" s="185"/>
      <c r="AK89" s="312"/>
      <c r="AL89" s="311"/>
      <c r="AM89" s="311"/>
      <c r="AN89" s="311"/>
      <c r="AO89" s="311"/>
      <c r="AP89" s="311"/>
      <c r="AQ89" s="312"/>
      <c r="AR89" s="311"/>
      <c r="AS89" s="311"/>
      <c r="AT89" s="311"/>
      <c r="AU89" s="507"/>
      <c r="AV89" s="311"/>
      <c r="AW89" s="510"/>
      <c r="AX89" s="185"/>
      <c r="AY89" s="249"/>
      <c r="AZ89" s="249"/>
      <c r="BA89" s="249"/>
      <c r="BB89" s="249"/>
      <c r="BC89" s="249"/>
      <c r="BD89" s="249"/>
      <c r="BE89" s="314"/>
      <c r="BF89" s="249"/>
      <c r="BG89" s="313"/>
      <c r="BH89" s="249"/>
      <c r="BI89" s="249"/>
      <c r="BJ89" s="249"/>
      <c r="BK89" s="249"/>
      <c r="BL89" s="321"/>
      <c r="BM89" s="35"/>
      <c r="BN89" s="36"/>
      <c r="BO89" s="36">
        <v>0</v>
      </c>
      <c r="BP89" s="347">
        <f t="shared" si="6"/>
        <v>0</v>
      </c>
      <c r="BQ89" s="36">
        <f t="shared" si="7"/>
        <v>0</v>
      </c>
      <c r="BR89" s="37">
        <f t="shared" si="8"/>
        <v>0</v>
      </c>
    </row>
    <row r="90" spans="2:70" ht="15.75">
      <c r="B90" s="486">
        <v>8</v>
      </c>
      <c r="C90" s="216"/>
      <c r="D90" s="740"/>
      <c r="E90" s="591"/>
      <c r="F90" s="592"/>
      <c r="G90" s="185"/>
      <c r="H90" s="314"/>
      <c r="I90" s="839"/>
      <c r="J90" s="512"/>
      <c r="K90" s="216"/>
      <c r="L90" s="216"/>
      <c r="M90" s="185"/>
      <c r="N90" s="314"/>
      <c r="O90" s="185"/>
      <c r="P90" s="314"/>
      <c r="Q90" s="185"/>
      <c r="R90" s="314"/>
      <c r="S90" s="839"/>
      <c r="T90" s="510"/>
      <c r="U90" s="185"/>
      <c r="V90" s="314"/>
      <c r="W90" s="185"/>
      <c r="X90" s="314"/>
      <c r="Y90" s="185"/>
      <c r="Z90" s="314"/>
      <c r="AA90" s="185"/>
      <c r="AB90" s="314"/>
      <c r="AC90" s="185"/>
      <c r="AD90" s="314"/>
      <c r="AE90" s="185"/>
      <c r="AF90" s="314"/>
      <c r="AG90" s="311"/>
      <c r="AH90" s="311"/>
      <c r="AI90" s="311"/>
      <c r="AJ90" s="509"/>
      <c r="AK90" s="510"/>
      <c r="AL90" s="185"/>
      <c r="AM90" s="311"/>
      <c r="AN90" s="311"/>
      <c r="AO90" s="311"/>
      <c r="AP90" s="311"/>
      <c r="AQ90" s="312"/>
      <c r="AR90" s="311"/>
      <c r="AS90" s="311"/>
      <c r="AT90" s="311"/>
      <c r="AU90" s="507"/>
      <c r="AV90" s="311"/>
      <c r="AW90" s="311"/>
      <c r="AX90" s="311"/>
      <c r="AY90" s="249"/>
      <c r="AZ90" s="249"/>
      <c r="BA90" s="313"/>
      <c r="BB90" s="249"/>
      <c r="BC90" s="249"/>
      <c r="BD90" s="249"/>
      <c r="BE90" s="249"/>
      <c r="BF90" s="249"/>
      <c r="BG90" s="249"/>
      <c r="BH90" s="249"/>
      <c r="BI90" s="313"/>
      <c r="BJ90" s="249"/>
      <c r="BK90" s="314"/>
      <c r="BL90" s="321"/>
      <c r="BM90" s="35"/>
      <c r="BN90" s="36"/>
      <c r="BO90" s="36">
        <v>0</v>
      </c>
      <c r="BP90" s="36">
        <f t="shared" si="6"/>
        <v>0</v>
      </c>
      <c r="BQ90" s="36">
        <f t="shared" si="7"/>
        <v>0</v>
      </c>
      <c r="BR90" s="37">
        <f t="shared" si="8"/>
        <v>0</v>
      </c>
    </row>
    <row r="91" spans="2:70" ht="15.75">
      <c r="B91" s="486">
        <v>9</v>
      </c>
      <c r="C91" s="216"/>
      <c r="D91" s="740"/>
      <c r="E91" s="591"/>
      <c r="F91" s="592"/>
      <c r="G91" s="185"/>
      <c r="H91" s="314"/>
      <c r="I91" s="185"/>
      <c r="J91" s="314"/>
      <c r="K91" s="216"/>
      <c r="L91" s="216"/>
      <c r="M91" s="185"/>
      <c r="N91" s="314"/>
      <c r="O91" s="839"/>
      <c r="P91" s="512"/>
      <c r="Q91" s="839"/>
      <c r="R91" s="512"/>
      <c r="S91" s="501"/>
      <c r="T91" s="501"/>
      <c r="U91" s="185"/>
      <c r="V91" s="314"/>
      <c r="W91" s="185"/>
      <c r="X91" s="314"/>
      <c r="Y91" s="185"/>
      <c r="Z91" s="314"/>
      <c r="AA91" s="185"/>
      <c r="AB91" s="314"/>
      <c r="AC91" s="839"/>
      <c r="AD91" s="510"/>
      <c r="AE91" s="185"/>
      <c r="AF91" s="314"/>
      <c r="AG91" s="510"/>
      <c r="AH91" s="185"/>
      <c r="AI91" s="311"/>
      <c r="AJ91" s="311"/>
      <c r="AK91" s="311"/>
      <c r="AL91" s="311"/>
      <c r="AM91" s="311"/>
      <c r="AN91" s="311"/>
      <c r="AO91" s="313"/>
      <c r="AP91" s="311"/>
      <c r="AQ91" s="311"/>
      <c r="AR91" s="311"/>
      <c r="AS91" s="312"/>
      <c r="AT91" s="311"/>
      <c r="AU91" s="503"/>
      <c r="AV91" s="185"/>
      <c r="AW91" s="311"/>
      <c r="AX91" s="311"/>
      <c r="AY91" s="249"/>
      <c r="AZ91" s="249"/>
      <c r="BA91" s="313"/>
      <c r="BB91" s="249"/>
      <c r="BC91" s="322"/>
      <c r="BD91" s="249"/>
      <c r="BE91" s="249"/>
      <c r="BF91" s="249"/>
      <c r="BG91" s="249"/>
      <c r="BH91" s="249"/>
      <c r="BI91" s="313"/>
      <c r="BJ91" s="249"/>
      <c r="BK91" s="314"/>
      <c r="BL91" s="321"/>
      <c r="BM91" s="35"/>
      <c r="BN91" s="36"/>
      <c r="BO91" s="36">
        <v>0</v>
      </c>
      <c r="BP91" s="68">
        <f t="shared" si="6"/>
        <v>0</v>
      </c>
      <c r="BQ91" s="36">
        <f t="shared" si="7"/>
        <v>0</v>
      </c>
      <c r="BR91" s="37">
        <f t="shared" si="8"/>
        <v>0</v>
      </c>
    </row>
    <row r="92" spans="2:70" ht="15.75">
      <c r="B92" s="486">
        <v>10</v>
      </c>
      <c r="C92" s="216"/>
      <c r="D92" s="740"/>
      <c r="E92" s="591"/>
      <c r="F92" s="592"/>
      <c r="G92" s="185"/>
      <c r="H92" s="314"/>
      <c r="I92" s="185"/>
      <c r="J92" s="314"/>
      <c r="K92" s="216"/>
      <c r="L92" s="216"/>
      <c r="M92" s="330"/>
      <c r="N92" s="314"/>
      <c r="O92" s="185"/>
      <c r="P92" s="314"/>
      <c r="Q92" s="185"/>
      <c r="R92" s="314"/>
      <c r="S92" s="839"/>
      <c r="T92" s="510"/>
      <c r="U92" s="185"/>
      <c r="V92" s="314"/>
      <c r="W92" s="185"/>
      <c r="X92" s="314"/>
      <c r="Y92" s="185"/>
      <c r="Z92" s="314"/>
      <c r="AA92" s="185"/>
      <c r="AB92" s="314"/>
      <c r="AC92" s="185"/>
      <c r="AD92" s="314"/>
      <c r="AE92" s="185"/>
      <c r="AF92" s="314"/>
      <c r="AG92" s="311"/>
      <c r="AH92" s="311"/>
      <c r="AI92" s="311"/>
      <c r="AJ92" s="311"/>
      <c r="AK92" s="312"/>
      <c r="AL92" s="311"/>
      <c r="AM92" s="311"/>
      <c r="AN92" s="311"/>
      <c r="AO92" s="311"/>
      <c r="AP92" s="311"/>
      <c r="AQ92" s="503"/>
      <c r="AR92" s="185"/>
      <c r="AS92" s="311"/>
      <c r="AT92" s="311"/>
      <c r="AU92" s="507"/>
      <c r="AV92" s="311"/>
      <c r="AW92" s="311"/>
      <c r="AX92" s="311"/>
      <c r="AY92" s="249"/>
      <c r="AZ92" s="249"/>
      <c r="BA92" s="249"/>
      <c r="BB92" s="249"/>
      <c r="BC92" s="249"/>
      <c r="BD92" s="249"/>
      <c r="BE92" s="314"/>
      <c r="BF92" s="249"/>
      <c r="BG92" s="249"/>
      <c r="BH92" s="249"/>
      <c r="BI92" s="249"/>
      <c r="BJ92" s="249"/>
      <c r="BK92" s="249"/>
      <c r="BL92" s="321"/>
      <c r="BM92" s="35"/>
      <c r="BN92" s="36"/>
      <c r="BO92" s="36">
        <v>0</v>
      </c>
      <c r="BP92" s="68">
        <f t="shared" si="6"/>
        <v>0</v>
      </c>
      <c r="BQ92" s="36">
        <f t="shared" si="7"/>
        <v>0</v>
      </c>
      <c r="BR92" s="37">
        <f t="shared" si="8"/>
        <v>0</v>
      </c>
    </row>
    <row r="93" spans="2:70" ht="15.75">
      <c r="B93" s="486">
        <v>11</v>
      </c>
      <c r="C93" s="216"/>
      <c r="D93" s="740"/>
      <c r="E93" s="591"/>
      <c r="F93" s="592"/>
      <c r="G93" s="243"/>
      <c r="H93" s="351"/>
      <c r="I93" s="243"/>
      <c r="J93" s="351"/>
      <c r="K93" s="216"/>
      <c r="L93" s="216"/>
      <c r="M93" s="330"/>
      <c r="N93" s="314"/>
      <c r="O93" s="839"/>
      <c r="P93" s="512"/>
      <c r="Q93" s="185"/>
      <c r="R93" s="314"/>
      <c r="S93" s="185"/>
      <c r="T93" s="314"/>
      <c r="U93" s="185"/>
      <c r="V93" s="314"/>
      <c r="W93" s="185"/>
      <c r="X93" s="314"/>
      <c r="Y93" s="185"/>
      <c r="Z93" s="314"/>
      <c r="AA93" s="858"/>
      <c r="AB93" s="858"/>
      <c r="AC93" s="858"/>
      <c r="AD93" s="858"/>
      <c r="AE93" s="858"/>
      <c r="AF93" s="858"/>
      <c r="AG93" s="858"/>
      <c r="AH93" s="858"/>
      <c r="AI93" s="858"/>
      <c r="AJ93" s="858"/>
      <c r="AK93" s="858"/>
      <c r="AL93" s="858"/>
      <c r="AM93" s="858"/>
      <c r="AN93" s="858"/>
      <c r="AO93" s="858"/>
      <c r="AP93" s="858"/>
      <c r="AQ93" s="858"/>
      <c r="AR93" s="858"/>
      <c r="AS93" s="858"/>
      <c r="AT93" s="858"/>
      <c r="AU93" s="858"/>
      <c r="AV93" s="858"/>
      <c r="AW93" s="858"/>
      <c r="AX93" s="858"/>
      <c r="AY93" s="858"/>
      <c r="AZ93" s="858"/>
      <c r="BA93" s="858"/>
      <c r="BB93" s="858"/>
      <c r="BC93" s="858"/>
      <c r="BD93" s="858"/>
      <c r="BE93" s="858"/>
      <c r="BF93" s="858"/>
      <c r="BG93" s="858"/>
      <c r="BH93" s="858"/>
      <c r="BI93" s="858"/>
      <c r="BJ93" s="858"/>
      <c r="BK93" s="858"/>
      <c r="BL93" s="858"/>
      <c r="BM93" s="209"/>
      <c r="BN93" s="36"/>
      <c r="BO93" s="36">
        <v>0</v>
      </c>
      <c r="BP93" s="36">
        <f t="shared" si="6"/>
        <v>0</v>
      </c>
      <c r="BQ93" s="36">
        <f t="shared" si="7"/>
        <v>0</v>
      </c>
      <c r="BR93" s="37">
        <f t="shared" si="8"/>
        <v>0</v>
      </c>
    </row>
    <row r="94" spans="2:70" ht="15.75">
      <c r="B94" s="486">
        <v>12</v>
      </c>
      <c r="C94" s="216"/>
      <c r="D94" s="740"/>
      <c r="E94" s="591"/>
      <c r="F94" s="591"/>
      <c r="G94" s="839"/>
      <c r="H94" s="512"/>
      <c r="I94" s="185"/>
      <c r="J94" s="314"/>
      <c r="K94" s="216"/>
      <c r="L94" s="216"/>
      <c r="M94" s="239"/>
      <c r="N94" s="299"/>
      <c r="O94" s="239"/>
      <c r="P94" s="299"/>
      <c r="Q94" s="239"/>
      <c r="R94" s="299"/>
      <c r="S94" s="239"/>
      <c r="T94" s="299"/>
      <c r="U94" s="239"/>
      <c r="V94" s="299"/>
      <c r="W94" s="839"/>
      <c r="X94" s="510"/>
      <c r="Y94" s="239"/>
      <c r="Z94" s="299"/>
      <c r="AA94" s="239"/>
      <c r="AB94" s="299"/>
      <c r="AC94" s="185"/>
      <c r="AD94" s="314"/>
      <c r="AE94" s="185"/>
      <c r="AF94" s="314"/>
      <c r="AG94" s="312"/>
      <c r="AH94" s="311"/>
      <c r="AI94" s="312"/>
      <c r="AJ94" s="311"/>
      <c r="AK94" s="511"/>
      <c r="AL94" s="311"/>
      <c r="AM94" s="311"/>
      <c r="AN94" s="311"/>
      <c r="AO94" s="311"/>
      <c r="AP94" s="311"/>
      <c r="AQ94" s="503"/>
      <c r="AR94" s="185"/>
      <c r="AS94" s="312"/>
      <c r="AT94" s="311"/>
      <c r="AU94" s="311"/>
      <c r="AV94" s="311"/>
      <c r="AW94" s="312"/>
      <c r="AX94" s="311"/>
      <c r="AY94" s="349"/>
      <c r="AZ94" s="349"/>
      <c r="BA94" s="352"/>
      <c r="BB94" s="349"/>
      <c r="BC94" s="349"/>
      <c r="BD94" s="349"/>
      <c r="BE94" s="349"/>
      <c r="BF94" s="349"/>
      <c r="BG94" s="350"/>
      <c r="BH94" s="349"/>
      <c r="BI94" s="349"/>
      <c r="BJ94" s="349"/>
      <c r="BK94" s="349"/>
      <c r="BL94" s="353"/>
      <c r="BM94" s="38"/>
      <c r="BN94" s="78"/>
      <c r="BO94" s="36">
        <v>0</v>
      </c>
      <c r="BP94" s="36">
        <f t="shared" si="6"/>
        <v>0</v>
      </c>
      <c r="BQ94" s="36">
        <f t="shared" si="7"/>
        <v>0</v>
      </c>
      <c r="BR94" s="37">
        <f t="shared" si="8"/>
        <v>0</v>
      </c>
    </row>
    <row r="95" spans="2:70" ht="15.75">
      <c r="B95" s="486">
        <v>13</v>
      </c>
      <c r="C95" s="348"/>
      <c r="D95" s="740"/>
      <c r="E95" s="591"/>
      <c r="F95" s="592"/>
      <c r="G95" s="185"/>
      <c r="H95" s="314"/>
      <c r="I95" s="185"/>
      <c r="J95" s="314"/>
      <c r="K95" s="348"/>
      <c r="L95" s="348"/>
      <c r="M95" s="185"/>
      <c r="N95" s="314"/>
      <c r="O95" s="185"/>
      <c r="P95" s="314"/>
      <c r="Q95" s="185"/>
      <c r="R95" s="314"/>
      <c r="S95" s="185"/>
      <c r="T95" s="314"/>
      <c r="U95" s="185"/>
      <c r="V95" s="314"/>
      <c r="W95" s="185"/>
      <c r="X95" s="314"/>
      <c r="Y95" s="185"/>
      <c r="Z95" s="314"/>
      <c r="AA95" s="185"/>
      <c r="AB95" s="314"/>
      <c r="AC95" s="185"/>
      <c r="AD95" s="314"/>
      <c r="AE95" s="185"/>
      <c r="AF95" s="314"/>
      <c r="AG95" s="311"/>
      <c r="AH95" s="311"/>
      <c r="AI95" s="311"/>
      <c r="AJ95" s="509"/>
      <c r="AK95" s="510"/>
      <c r="AL95" s="185"/>
      <c r="AM95" s="311"/>
      <c r="AN95" s="311"/>
      <c r="AO95" s="311"/>
      <c r="AP95" s="311"/>
      <c r="AQ95" s="311"/>
      <c r="AR95" s="311"/>
      <c r="AS95" s="312"/>
      <c r="AT95" s="311"/>
      <c r="AU95" s="311"/>
      <c r="AV95" s="311"/>
      <c r="AW95" s="312"/>
      <c r="AX95" s="311"/>
      <c r="AY95" s="349"/>
      <c r="AZ95" s="349"/>
      <c r="BA95" s="352"/>
      <c r="BB95" s="349"/>
      <c r="BC95" s="349"/>
      <c r="BD95" s="349"/>
      <c r="BE95" s="349"/>
      <c r="BF95" s="349"/>
      <c r="BG95" s="350"/>
      <c r="BH95" s="349"/>
      <c r="BI95" s="349"/>
      <c r="BJ95" s="349"/>
      <c r="BK95" s="349"/>
      <c r="BL95" s="353"/>
      <c r="BM95" s="38"/>
      <c r="BN95" s="78"/>
      <c r="BO95" s="36">
        <v>0</v>
      </c>
      <c r="BP95" s="36">
        <f t="shared" si="6"/>
        <v>0</v>
      </c>
      <c r="BQ95" s="36">
        <f t="shared" si="7"/>
        <v>0</v>
      </c>
      <c r="BR95" s="37">
        <f t="shared" si="8"/>
        <v>0</v>
      </c>
    </row>
    <row r="96" spans="2:70" ht="15.75">
      <c r="B96" s="12"/>
      <c r="C96" s="348"/>
      <c r="D96" s="393"/>
      <c r="E96" s="278"/>
      <c r="F96" s="394"/>
      <c r="G96" s="354"/>
      <c r="H96" s="349"/>
      <c r="I96" s="350"/>
      <c r="J96" s="349"/>
      <c r="K96" s="348"/>
      <c r="L96" s="348"/>
      <c r="M96" s="354"/>
      <c r="N96" s="314"/>
      <c r="O96" s="354"/>
      <c r="P96" s="349"/>
      <c r="Q96" s="349"/>
      <c r="R96" s="349"/>
      <c r="S96" s="349"/>
      <c r="T96" s="349"/>
      <c r="U96" s="350"/>
      <c r="V96" s="349"/>
      <c r="W96" s="349"/>
      <c r="X96" s="349"/>
      <c r="Y96" s="352"/>
      <c r="Z96" s="349"/>
      <c r="AA96" s="349"/>
      <c r="AB96" s="349"/>
      <c r="AC96" s="349"/>
      <c r="AD96" s="349"/>
      <c r="AE96" s="349"/>
      <c r="AF96" s="349"/>
      <c r="AG96" s="349"/>
      <c r="AH96" s="349"/>
      <c r="AI96" s="349"/>
      <c r="AJ96" s="349"/>
      <c r="AK96" s="349"/>
      <c r="AL96" s="349"/>
      <c r="AM96" s="352"/>
      <c r="AN96" s="349"/>
      <c r="AO96" s="349"/>
      <c r="AP96" s="349"/>
      <c r="AQ96" s="349"/>
      <c r="AR96" s="349"/>
      <c r="AS96" s="350"/>
      <c r="AT96" s="349"/>
      <c r="AU96" s="349"/>
      <c r="AV96" s="349"/>
      <c r="AW96" s="349"/>
      <c r="AX96" s="349"/>
      <c r="AY96" s="349"/>
      <c r="AZ96" s="349"/>
      <c r="BA96" s="352"/>
      <c r="BB96" s="349"/>
      <c r="BC96" s="349"/>
      <c r="BD96" s="349"/>
      <c r="BE96" s="349"/>
      <c r="BF96" s="349"/>
      <c r="BG96" s="350"/>
      <c r="BH96" s="349"/>
      <c r="BI96" s="349"/>
      <c r="BJ96" s="349"/>
      <c r="BK96" s="349"/>
      <c r="BL96" s="353"/>
      <c r="BM96" s="38"/>
      <c r="BN96" s="78"/>
      <c r="BO96" s="78"/>
      <c r="BP96" s="347"/>
      <c r="BQ96" s="78"/>
      <c r="BR96" s="39"/>
    </row>
    <row r="97" spans="2:70" ht="16.5" thickBot="1">
      <c r="B97" s="12"/>
      <c r="C97" s="217"/>
      <c r="D97" s="741"/>
      <c r="E97" s="612"/>
      <c r="F97" s="613"/>
      <c r="G97" s="355"/>
      <c r="H97" s="315"/>
      <c r="I97" s="315"/>
      <c r="J97" s="315"/>
      <c r="K97" s="217"/>
      <c r="L97" s="217"/>
      <c r="M97" s="461"/>
      <c r="N97" s="323"/>
      <c r="O97" s="323"/>
      <c r="P97" s="323"/>
      <c r="Q97" s="323"/>
      <c r="R97" s="323"/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AP97" s="323"/>
      <c r="AQ97" s="323"/>
      <c r="AR97" s="323"/>
      <c r="AS97" s="323"/>
      <c r="AT97" s="323"/>
      <c r="AU97" s="323"/>
      <c r="AV97" s="323"/>
      <c r="AW97" s="323"/>
      <c r="AX97" s="323"/>
      <c r="AY97" s="323"/>
      <c r="AZ97" s="323"/>
      <c r="BA97" s="323"/>
      <c r="BB97" s="323"/>
      <c r="BC97" s="323"/>
      <c r="BD97" s="323"/>
      <c r="BE97" s="323"/>
      <c r="BF97" s="323"/>
      <c r="BG97" s="323"/>
      <c r="BH97" s="323"/>
      <c r="BI97" s="323"/>
      <c r="BJ97" s="323"/>
      <c r="BK97" s="323"/>
      <c r="BL97" s="324"/>
      <c r="BM97" s="38"/>
      <c r="BN97" s="78"/>
      <c r="BO97" s="78"/>
      <c r="BP97" s="45"/>
      <c r="BQ97" s="78"/>
      <c r="BR97" s="39"/>
    </row>
    <row r="98" spans="2:70" ht="15.75" thickBot="1">
      <c r="B98" s="107"/>
      <c r="C98" s="99"/>
      <c r="D98" s="99"/>
      <c r="E98" s="108"/>
      <c r="F98" s="108"/>
      <c r="G98" s="108"/>
      <c r="H98" s="108"/>
      <c r="I98" s="108"/>
      <c r="J98" s="108"/>
      <c r="K98" s="99"/>
      <c r="L98" s="99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7"/>
      <c r="AB98" s="96"/>
      <c r="AC98" s="96"/>
      <c r="AD98" s="96"/>
      <c r="AE98" s="96"/>
      <c r="AF98" s="96"/>
      <c r="AG98" s="96"/>
      <c r="AH98" s="96"/>
      <c r="AI98" s="96"/>
      <c r="AJ98" s="96"/>
      <c r="AK98" s="186"/>
      <c r="AL98" s="96"/>
      <c r="AM98" s="96"/>
      <c r="AN98" s="96"/>
      <c r="AO98" s="97"/>
      <c r="AP98" s="96"/>
      <c r="AQ98" s="96"/>
      <c r="AR98" s="96"/>
      <c r="AS98" s="96"/>
      <c r="AT98" s="96"/>
      <c r="AU98" s="96"/>
      <c r="AV98" s="96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109"/>
      <c r="BM98" s="138"/>
      <c r="BN98" s="89"/>
      <c r="BO98" s="89"/>
      <c r="BP98" s="139"/>
      <c r="BQ98" s="89"/>
      <c r="BR98" s="90"/>
    </row>
    <row r="99" spans="2:70" ht="34.5" thickBot="1">
      <c r="B99" s="679" t="s">
        <v>60</v>
      </c>
      <c r="C99" s="680"/>
      <c r="D99" s="680"/>
      <c r="E99" s="680"/>
      <c r="F99" s="680"/>
      <c r="G99" s="680"/>
      <c r="H99" s="680"/>
      <c r="I99" s="680"/>
      <c r="J99" s="680"/>
      <c r="K99" s="680"/>
      <c r="L99" s="680"/>
      <c r="M99" s="680"/>
      <c r="N99" s="680"/>
      <c r="O99" s="680"/>
      <c r="P99" s="680"/>
      <c r="Q99" s="680"/>
      <c r="R99" s="680"/>
      <c r="S99" s="680"/>
      <c r="T99" s="680"/>
      <c r="U99" s="680"/>
      <c r="V99" s="680"/>
      <c r="W99" s="680"/>
      <c r="X99" s="680"/>
      <c r="Y99" s="680"/>
      <c r="Z99" s="680"/>
      <c r="AA99" s="680"/>
      <c r="AB99" s="680"/>
      <c r="AC99" s="680"/>
      <c r="AD99" s="680"/>
      <c r="AE99" s="680"/>
      <c r="AF99" s="680"/>
      <c r="AG99" s="680"/>
      <c r="AH99" s="680"/>
      <c r="AI99" s="680"/>
      <c r="AJ99" s="680"/>
      <c r="AK99" s="680"/>
      <c r="AL99" s="680"/>
      <c r="AM99" s="680"/>
      <c r="AN99" s="680"/>
      <c r="AO99" s="680"/>
      <c r="AP99" s="680"/>
      <c r="AQ99" s="680"/>
      <c r="AR99" s="680"/>
      <c r="AS99" s="680"/>
      <c r="AT99" s="680"/>
      <c r="AU99" s="680"/>
      <c r="AV99" s="680"/>
      <c r="AW99" s="680"/>
      <c r="AX99" s="680"/>
      <c r="AY99" s="680"/>
      <c r="AZ99" s="680"/>
      <c r="BA99" s="680"/>
      <c r="BB99" s="680"/>
      <c r="BC99" s="680"/>
      <c r="BD99" s="680"/>
      <c r="BE99" s="680"/>
      <c r="BF99" s="680"/>
      <c r="BG99" s="680"/>
      <c r="BH99" s="680"/>
      <c r="BI99" s="680"/>
      <c r="BJ99" s="680"/>
      <c r="BK99" s="680"/>
      <c r="BL99" s="680"/>
      <c r="BM99" s="142">
        <f t="shared" ref="BM99:BR99" si="9">SUM(BM83:BM97)</f>
        <v>0</v>
      </c>
      <c r="BN99" s="143">
        <f t="shared" si="9"/>
        <v>0</v>
      </c>
      <c r="BO99" s="143">
        <f t="shared" si="9"/>
        <v>0</v>
      </c>
      <c r="BP99" s="144">
        <f t="shared" si="9"/>
        <v>0</v>
      </c>
      <c r="BQ99" s="143">
        <f t="shared" si="9"/>
        <v>0</v>
      </c>
      <c r="BR99" s="145">
        <f t="shared" si="9"/>
        <v>0</v>
      </c>
    </row>
    <row r="100" spans="2:70" ht="15.75" thickBot="1">
      <c r="C100" s="50"/>
      <c r="D100" s="50"/>
    </row>
    <row r="101" spans="2:70" ht="35.25" customHeight="1" thickBot="1">
      <c r="B101" s="727" t="s">
        <v>53</v>
      </c>
      <c r="C101" s="728"/>
      <c r="D101" s="728"/>
      <c r="E101" s="728"/>
      <c r="F101" s="728"/>
      <c r="G101" s="728"/>
      <c r="H101" s="728"/>
      <c r="I101" s="728"/>
      <c r="J101" s="728"/>
      <c r="K101" s="728"/>
      <c r="L101" s="728"/>
      <c r="M101" s="728"/>
      <c r="N101" s="728"/>
      <c r="O101" s="728"/>
      <c r="P101" s="728"/>
      <c r="Q101" s="728"/>
      <c r="R101" s="728"/>
      <c r="S101" s="728"/>
      <c r="T101" s="728"/>
      <c r="U101" s="728"/>
      <c r="V101" s="728"/>
      <c r="W101" s="728"/>
      <c r="X101" s="728"/>
      <c r="Y101" s="728"/>
      <c r="Z101" s="728"/>
      <c r="AA101" s="728"/>
      <c r="AB101" s="728"/>
      <c r="AC101" s="728"/>
      <c r="AD101" s="728"/>
      <c r="AE101" s="728"/>
      <c r="AF101" s="728"/>
      <c r="AG101" s="728"/>
      <c r="AH101" s="728"/>
      <c r="AI101" s="728"/>
      <c r="AJ101" s="728"/>
      <c r="AK101" s="728"/>
      <c r="AL101" s="728"/>
      <c r="AM101" s="728"/>
      <c r="AN101" s="728"/>
      <c r="AO101" s="728"/>
      <c r="AP101" s="728"/>
      <c r="AQ101" s="728"/>
      <c r="AR101" s="728"/>
      <c r="AS101" s="728"/>
      <c r="AT101" s="728"/>
      <c r="AU101" s="728"/>
      <c r="AV101" s="728"/>
      <c r="AW101" s="728"/>
      <c r="AX101" s="728"/>
      <c r="AY101" s="728"/>
      <c r="AZ101" s="728"/>
      <c r="BA101" s="728"/>
      <c r="BB101" s="728"/>
      <c r="BC101" s="728"/>
      <c r="BD101" s="728"/>
      <c r="BE101" s="728"/>
      <c r="BF101" s="728"/>
      <c r="BG101" s="728"/>
      <c r="BH101" s="728"/>
      <c r="BI101" s="728"/>
      <c r="BJ101" s="728"/>
      <c r="BK101" s="728"/>
      <c r="BL101" s="728"/>
      <c r="BM101" s="728"/>
      <c r="BN101" s="728"/>
      <c r="BO101" s="728"/>
      <c r="BP101" s="728"/>
      <c r="BQ101" s="728"/>
      <c r="BR101" s="729"/>
    </row>
    <row r="102" spans="2:70" ht="27.75" thickBot="1">
      <c r="B102" s="639" t="s">
        <v>37</v>
      </c>
      <c r="C102" s="642" t="s">
        <v>111</v>
      </c>
      <c r="D102" s="643"/>
      <c r="E102" s="643"/>
      <c r="F102" s="643"/>
      <c r="G102" s="643"/>
      <c r="H102" s="643"/>
      <c r="I102" s="643"/>
      <c r="J102" s="643"/>
      <c r="K102" s="644" t="s">
        <v>116</v>
      </c>
      <c r="L102" s="644"/>
      <c r="M102" s="644"/>
      <c r="N102" s="644"/>
      <c r="O102" s="644"/>
      <c r="P102" s="644"/>
      <c r="Q102" s="644"/>
      <c r="R102" s="644"/>
      <c r="S102" s="644"/>
      <c r="T102" s="644"/>
      <c r="U102" s="644"/>
      <c r="V102" s="644"/>
      <c r="W102" s="644"/>
      <c r="X102" s="644"/>
      <c r="Y102" s="644"/>
      <c r="Z102" s="644"/>
      <c r="AA102" s="644"/>
      <c r="AB102" s="644"/>
      <c r="AC102" s="644"/>
      <c r="AD102" s="644"/>
      <c r="AE102" s="644"/>
      <c r="AF102" s="644"/>
      <c r="AG102" s="644"/>
      <c r="AH102" s="644"/>
      <c r="AI102" s="644"/>
      <c r="AJ102" s="644"/>
      <c r="AK102" s="644"/>
      <c r="AL102" s="644"/>
      <c r="AM102" s="644"/>
      <c r="AN102" s="644"/>
      <c r="AO102" s="644"/>
      <c r="AP102" s="644"/>
      <c r="AQ102" s="644"/>
      <c r="AR102" s="644"/>
      <c r="AS102" s="644"/>
      <c r="AT102" s="644"/>
      <c r="AU102" s="644"/>
      <c r="AV102" s="644"/>
      <c r="AW102" s="644"/>
      <c r="AX102" s="644"/>
      <c r="AY102" s="644"/>
      <c r="AZ102" s="644"/>
      <c r="BA102" s="644"/>
      <c r="BB102" s="644"/>
      <c r="BC102" s="644"/>
      <c r="BD102" s="644"/>
      <c r="BE102" s="644"/>
      <c r="BF102" s="644"/>
      <c r="BG102" s="644"/>
      <c r="BH102" s="644"/>
      <c r="BI102" s="644"/>
      <c r="BJ102" s="644"/>
      <c r="BK102" s="644"/>
      <c r="BL102" s="644"/>
      <c r="BM102" s="644"/>
      <c r="BN102" s="644"/>
      <c r="BO102" s="644"/>
      <c r="BP102" s="644"/>
      <c r="BQ102" s="644"/>
      <c r="BR102" s="730"/>
    </row>
    <row r="103" spans="2:70" ht="23.25" customHeight="1" thickBot="1">
      <c r="B103" s="640"/>
      <c r="C103" s="620" t="s">
        <v>49</v>
      </c>
      <c r="D103" s="621"/>
      <c r="E103" s="621"/>
      <c r="F103" s="622"/>
      <c r="G103" s="607" t="s">
        <v>25</v>
      </c>
      <c r="H103" s="608"/>
      <c r="I103" s="645" t="s">
        <v>26</v>
      </c>
      <c r="J103" s="646"/>
      <c r="K103" s="647" t="s">
        <v>49</v>
      </c>
      <c r="L103" s="648"/>
      <c r="M103" s="649" t="s">
        <v>0</v>
      </c>
      <c r="N103" s="650"/>
      <c r="O103" s="651" t="s">
        <v>1</v>
      </c>
      <c r="P103" s="652"/>
      <c r="Q103" s="653" t="s">
        <v>2</v>
      </c>
      <c r="R103" s="654"/>
      <c r="S103" s="655" t="s">
        <v>3</v>
      </c>
      <c r="T103" s="656"/>
      <c r="U103" s="657" t="s">
        <v>4</v>
      </c>
      <c r="V103" s="658"/>
      <c r="W103" s="659" t="s">
        <v>5</v>
      </c>
      <c r="X103" s="660"/>
      <c r="Y103" s="689" t="s">
        <v>6</v>
      </c>
      <c r="Z103" s="690"/>
      <c r="AA103" s="691" t="s">
        <v>7</v>
      </c>
      <c r="AB103" s="692"/>
      <c r="AC103" s="677" t="s">
        <v>8</v>
      </c>
      <c r="AD103" s="678"/>
      <c r="AE103" s="708" t="s">
        <v>9</v>
      </c>
      <c r="AF103" s="709"/>
      <c r="AG103" s="710" t="s">
        <v>10</v>
      </c>
      <c r="AH103" s="711"/>
      <c r="AI103" s="672" t="s">
        <v>11</v>
      </c>
      <c r="AJ103" s="673"/>
      <c r="AK103" s="674" t="s">
        <v>12</v>
      </c>
      <c r="AL103" s="675"/>
      <c r="AM103" s="704" t="s">
        <v>13</v>
      </c>
      <c r="AN103" s="705"/>
      <c r="AO103" s="677" t="s">
        <v>14</v>
      </c>
      <c r="AP103" s="678"/>
      <c r="AQ103" s="706" t="s">
        <v>15</v>
      </c>
      <c r="AR103" s="707"/>
      <c r="AS103" s="704" t="s">
        <v>16</v>
      </c>
      <c r="AT103" s="705"/>
      <c r="AU103" s="700" t="s">
        <v>17</v>
      </c>
      <c r="AV103" s="701"/>
      <c r="AW103" s="702" t="s">
        <v>18</v>
      </c>
      <c r="AX103" s="703"/>
      <c r="AY103" s="683" t="s">
        <v>19</v>
      </c>
      <c r="AZ103" s="684"/>
      <c r="BA103" s="698" t="s">
        <v>20</v>
      </c>
      <c r="BB103" s="699"/>
      <c r="BC103" s="672" t="s">
        <v>21</v>
      </c>
      <c r="BD103" s="673"/>
      <c r="BE103" s="694" t="s">
        <v>22</v>
      </c>
      <c r="BF103" s="695"/>
      <c r="BG103" s="696" t="s">
        <v>23</v>
      </c>
      <c r="BH103" s="697"/>
      <c r="BI103" s="685" t="s">
        <v>24</v>
      </c>
      <c r="BJ103" s="686"/>
      <c r="BK103" s="687" t="s">
        <v>46</v>
      </c>
      <c r="BL103" s="688"/>
      <c r="BM103" s="661" t="s">
        <v>42</v>
      </c>
      <c r="BN103" s="661" t="s">
        <v>50</v>
      </c>
      <c r="BO103" s="661" t="s">
        <v>51</v>
      </c>
      <c r="BP103" s="661" t="s">
        <v>41</v>
      </c>
      <c r="BQ103" s="661" t="s">
        <v>59</v>
      </c>
      <c r="BR103" s="661" t="s">
        <v>63</v>
      </c>
    </row>
    <row r="104" spans="2:70" ht="19.5" customHeight="1" thickBot="1">
      <c r="B104" s="640"/>
      <c r="C104" s="359" t="s">
        <v>48</v>
      </c>
      <c r="D104" s="742" t="s">
        <v>39</v>
      </c>
      <c r="E104" s="618"/>
      <c r="F104" s="619"/>
      <c r="G104" s="609" t="s">
        <v>33</v>
      </c>
      <c r="H104" s="610"/>
      <c r="I104" s="635" t="s">
        <v>34</v>
      </c>
      <c r="J104" s="610"/>
      <c r="K104" s="869" t="s">
        <v>48</v>
      </c>
      <c r="L104" s="46" t="s">
        <v>39</v>
      </c>
      <c r="M104" s="609" t="s">
        <v>31</v>
      </c>
      <c r="N104" s="610"/>
      <c r="O104" s="635" t="s">
        <v>32</v>
      </c>
      <c r="P104" s="610"/>
      <c r="Q104" s="676" t="s">
        <v>33</v>
      </c>
      <c r="R104" s="610"/>
      <c r="S104" s="635" t="s">
        <v>34</v>
      </c>
      <c r="T104" s="610"/>
      <c r="U104" s="635" t="s">
        <v>35</v>
      </c>
      <c r="V104" s="610"/>
      <c r="W104" s="635" t="s">
        <v>36</v>
      </c>
      <c r="X104" s="610"/>
      <c r="Y104" s="635" t="s">
        <v>30</v>
      </c>
      <c r="Z104" s="610"/>
      <c r="AA104" s="635" t="s">
        <v>31</v>
      </c>
      <c r="AB104" s="610"/>
      <c r="AC104" s="635" t="s">
        <v>32</v>
      </c>
      <c r="AD104" s="610"/>
      <c r="AE104" s="676" t="s">
        <v>33</v>
      </c>
      <c r="AF104" s="610"/>
      <c r="AG104" s="635" t="s">
        <v>34</v>
      </c>
      <c r="AH104" s="610"/>
      <c r="AI104" s="635" t="s">
        <v>35</v>
      </c>
      <c r="AJ104" s="610"/>
      <c r="AK104" s="635" t="s">
        <v>36</v>
      </c>
      <c r="AL104" s="610"/>
      <c r="AM104" s="635" t="s">
        <v>30</v>
      </c>
      <c r="AN104" s="610"/>
      <c r="AO104" s="635" t="s">
        <v>31</v>
      </c>
      <c r="AP104" s="610"/>
      <c r="AQ104" s="635" t="s">
        <v>32</v>
      </c>
      <c r="AR104" s="610"/>
      <c r="AS104" s="676" t="s">
        <v>33</v>
      </c>
      <c r="AT104" s="610"/>
      <c r="AU104" s="635" t="s">
        <v>34</v>
      </c>
      <c r="AV104" s="610"/>
      <c r="AW104" s="635" t="s">
        <v>35</v>
      </c>
      <c r="AX104" s="610"/>
      <c r="AY104" s="635" t="s">
        <v>36</v>
      </c>
      <c r="AZ104" s="610"/>
      <c r="BA104" s="635" t="s">
        <v>30</v>
      </c>
      <c r="BB104" s="610"/>
      <c r="BC104" s="635" t="s">
        <v>31</v>
      </c>
      <c r="BD104" s="610"/>
      <c r="BE104" s="635" t="s">
        <v>32</v>
      </c>
      <c r="BF104" s="610"/>
      <c r="BG104" s="676" t="s">
        <v>33</v>
      </c>
      <c r="BH104" s="610"/>
      <c r="BI104" s="635" t="s">
        <v>34</v>
      </c>
      <c r="BJ104" s="693"/>
      <c r="BK104" s="676" t="s">
        <v>35</v>
      </c>
      <c r="BL104" s="693"/>
      <c r="BM104" s="662"/>
      <c r="BN104" s="662"/>
      <c r="BO104" s="662"/>
      <c r="BP104" s="662"/>
      <c r="BQ104" s="662"/>
      <c r="BR104" s="662"/>
    </row>
    <row r="105" spans="2:70" ht="32.25" thickBot="1">
      <c r="B105" s="641"/>
      <c r="C105" s="358" t="s">
        <v>47</v>
      </c>
      <c r="D105" s="743" t="s">
        <v>29</v>
      </c>
      <c r="E105" s="630"/>
      <c r="F105" s="631"/>
      <c r="G105" s="400" t="s">
        <v>45</v>
      </c>
      <c r="H105" s="402" t="s">
        <v>44</v>
      </c>
      <c r="I105" s="397" t="s">
        <v>40</v>
      </c>
      <c r="J105" s="401" t="s">
        <v>43</v>
      </c>
      <c r="K105" s="543" t="s">
        <v>47</v>
      </c>
      <c r="L105" s="868" t="s">
        <v>29</v>
      </c>
      <c r="M105" s="400" t="s">
        <v>40</v>
      </c>
      <c r="N105" s="397" t="s">
        <v>43</v>
      </c>
      <c r="O105" s="397" t="s">
        <v>40</v>
      </c>
      <c r="P105" s="397" t="s">
        <v>43</v>
      </c>
      <c r="Q105" s="397" t="s">
        <v>40</v>
      </c>
      <c r="R105" s="397" t="s">
        <v>43</v>
      </c>
      <c r="S105" s="397" t="s">
        <v>40</v>
      </c>
      <c r="T105" s="397" t="s">
        <v>43</v>
      </c>
      <c r="U105" s="397" t="s">
        <v>40</v>
      </c>
      <c r="V105" s="397" t="s">
        <v>43</v>
      </c>
      <c r="W105" s="397" t="s">
        <v>40</v>
      </c>
      <c r="X105" s="397" t="s">
        <v>43</v>
      </c>
      <c r="Y105" s="397" t="s">
        <v>40</v>
      </c>
      <c r="Z105" s="397" t="s">
        <v>43</v>
      </c>
      <c r="AA105" s="397" t="s">
        <v>40</v>
      </c>
      <c r="AB105" s="397" t="s">
        <v>43</v>
      </c>
      <c r="AC105" s="397" t="s">
        <v>40</v>
      </c>
      <c r="AD105" s="397" t="s">
        <v>43</v>
      </c>
      <c r="AE105" s="397" t="s">
        <v>40</v>
      </c>
      <c r="AF105" s="397" t="s">
        <v>43</v>
      </c>
      <c r="AG105" s="397" t="s">
        <v>40</v>
      </c>
      <c r="AH105" s="397" t="s">
        <v>43</v>
      </c>
      <c r="AI105" s="397" t="s">
        <v>40</v>
      </c>
      <c r="AJ105" s="397" t="s">
        <v>43</v>
      </c>
      <c r="AK105" s="397" t="s">
        <v>40</v>
      </c>
      <c r="AL105" s="397" t="s">
        <v>43</v>
      </c>
      <c r="AM105" s="397" t="s">
        <v>40</v>
      </c>
      <c r="AN105" s="397" t="s">
        <v>43</v>
      </c>
      <c r="AO105" s="397" t="s">
        <v>40</v>
      </c>
      <c r="AP105" s="397" t="s">
        <v>43</v>
      </c>
      <c r="AQ105" s="397" t="s">
        <v>40</v>
      </c>
      <c r="AR105" s="397" t="s">
        <v>43</v>
      </c>
      <c r="AS105" s="397" t="s">
        <v>40</v>
      </c>
      <c r="AT105" s="397" t="s">
        <v>43</v>
      </c>
      <c r="AU105" s="397" t="s">
        <v>40</v>
      </c>
      <c r="AV105" s="397" t="s">
        <v>43</v>
      </c>
      <c r="AW105" s="397" t="s">
        <v>40</v>
      </c>
      <c r="AX105" s="397" t="s">
        <v>43</v>
      </c>
      <c r="AY105" s="397" t="s">
        <v>40</v>
      </c>
      <c r="AZ105" s="397" t="s">
        <v>43</v>
      </c>
      <c r="BA105" s="397" t="s">
        <v>40</v>
      </c>
      <c r="BB105" s="397" t="s">
        <v>43</v>
      </c>
      <c r="BC105" s="397" t="s">
        <v>40</v>
      </c>
      <c r="BD105" s="397" t="s">
        <v>43</v>
      </c>
      <c r="BE105" s="397" t="s">
        <v>40</v>
      </c>
      <c r="BF105" s="397" t="s">
        <v>43</v>
      </c>
      <c r="BG105" s="397" t="s">
        <v>40</v>
      </c>
      <c r="BH105" s="397" t="s">
        <v>43</v>
      </c>
      <c r="BI105" s="397" t="s">
        <v>40</v>
      </c>
      <c r="BJ105" s="397" t="s">
        <v>43</v>
      </c>
      <c r="BK105" s="397" t="s">
        <v>40</v>
      </c>
      <c r="BL105" s="397" t="s">
        <v>43</v>
      </c>
      <c r="BM105" s="662"/>
      <c r="BN105" s="663"/>
      <c r="BO105" s="663"/>
      <c r="BP105" s="662"/>
      <c r="BQ105" s="662"/>
      <c r="BR105" s="662"/>
    </row>
    <row r="106" spans="2:70" ht="15.75">
      <c r="B106" s="485">
        <v>1</v>
      </c>
      <c r="C106" s="357"/>
      <c r="D106" s="587"/>
      <c r="E106" s="588"/>
      <c r="F106" s="589"/>
      <c r="G106" s="559"/>
      <c r="H106" s="560"/>
      <c r="I106" s="559"/>
      <c r="J106" s="560"/>
      <c r="K106" s="551"/>
      <c r="L106" s="212"/>
      <c r="M106" s="552"/>
      <c r="N106" s="553"/>
      <c r="O106" s="552"/>
      <c r="P106" s="553"/>
      <c r="Q106" s="552"/>
      <c r="R106" s="553"/>
      <c r="S106" s="552"/>
      <c r="T106" s="553"/>
      <c r="U106" s="552"/>
      <c r="V106" s="553"/>
      <c r="W106" s="552"/>
      <c r="X106" s="553"/>
      <c r="Y106" s="552"/>
      <c r="Z106" s="553"/>
      <c r="AA106" s="552"/>
      <c r="AB106" s="553"/>
      <c r="AC106" s="552"/>
      <c r="AD106" s="553"/>
      <c r="AE106" s="552"/>
      <c r="AF106" s="553"/>
      <c r="AG106" s="552"/>
      <c r="AH106" s="553"/>
      <c r="AI106" s="552"/>
      <c r="AJ106" s="554"/>
      <c r="AK106" s="448"/>
      <c r="AL106" s="427"/>
      <c r="AM106" s="448"/>
      <c r="AN106" s="427"/>
      <c r="AO106" s="448"/>
      <c r="AP106" s="427"/>
      <c r="AQ106" s="448"/>
      <c r="AR106" s="427"/>
      <c r="AS106" s="448"/>
      <c r="AT106" s="427"/>
      <c r="AU106" s="448"/>
      <c r="AV106" s="450"/>
      <c r="AW106" s="448"/>
      <c r="AX106" s="450"/>
      <c r="AY106" s="448"/>
      <c r="AZ106" s="450"/>
      <c r="BA106" s="448"/>
      <c r="BB106" s="450"/>
      <c r="BC106" s="305"/>
      <c r="BD106" s="308"/>
      <c r="BE106" s="305"/>
      <c r="BF106" s="308"/>
      <c r="BG106" s="305"/>
      <c r="BH106" s="308"/>
      <c r="BI106" s="305"/>
      <c r="BJ106" s="308"/>
      <c r="BK106" s="307"/>
      <c r="BL106" s="306"/>
      <c r="BM106" s="31">
        <v>0</v>
      </c>
      <c r="BN106" s="32">
        <v>0</v>
      </c>
      <c r="BO106" s="32">
        <v>0</v>
      </c>
      <c r="BP106" s="66">
        <f>SUM(H106:BL106)</f>
        <v>0</v>
      </c>
      <c r="BQ106" s="62">
        <f>BP106*3.5</f>
        <v>0</v>
      </c>
      <c r="BR106" s="33">
        <f>BQ106+BO106-BN106</f>
        <v>0</v>
      </c>
    </row>
    <row r="107" spans="2:70" ht="15.75">
      <c r="B107" s="486">
        <v>2</v>
      </c>
      <c r="C107" s="213"/>
      <c r="D107" s="587"/>
      <c r="E107" s="588"/>
      <c r="F107" s="589"/>
      <c r="G107" s="552"/>
      <c r="H107" s="553"/>
      <c r="I107" s="552"/>
      <c r="J107" s="553"/>
      <c r="K107" s="213"/>
      <c r="L107" s="213"/>
      <c r="M107" s="552"/>
      <c r="N107" s="553"/>
      <c r="O107" s="552"/>
      <c r="P107" s="553"/>
      <c r="Q107" s="552"/>
      <c r="R107" s="553"/>
      <c r="S107" s="552"/>
      <c r="T107" s="553"/>
      <c r="U107" s="552"/>
      <c r="V107" s="553"/>
      <c r="W107" s="552"/>
      <c r="X107" s="553"/>
      <c r="Y107" s="552"/>
      <c r="Z107" s="553"/>
      <c r="AA107" s="552"/>
      <c r="AB107" s="553"/>
      <c r="AC107" s="552"/>
      <c r="AD107" s="553"/>
      <c r="AE107" s="552"/>
      <c r="AF107" s="553"/>
      <c r="AG107" s="552"/>
      <c r="AH107" s="553"/>
      <c r="AI107" s="552"/>
      <c r="AJ107" s="554"/>
      <c r="AK107" s="448"/>
      <c r="AL107" s="427"/>
      <c r="AM107" s="448"/>
      <c r="AN107" s="427"/>
      <c r="AO107" s="448"/>
      <c r="AP107" s="427"/>
      <c r="AQ107" s="448"/>
      <c r="AR107" s="427"/>
      <c r="AS107" s="448"/>
      <c r="AT107" s="427"/>
      <c r="AU107" s="448"/>
      <c r="AV107" s="450"/>
      <c r="AW107" s="448"/>
      <c r="AX107" s="450"/>
      <c r="AY107" s="448"/>
      <c r="AZ107" s="450"/>
      <c r="BA107" s="448"/>
      <c r="BB107" s="450"/>
      <c r="BC107" s="305"/>
      <c r="BD107" s="308"/>
      <c r="BE107" s="305"/>
      <c r="BF107" s="308"/>
      <c r="BG107" s="305"/>
      <c r="BH107" s="308"/>
      <c r="BI107" s="307"/>
      <c r="BJ107" s="308"/>
      <c r="BK107" s="305"/>
      <c r="BL107" s="306"/>
      <c r="BM107" s="35">
        <v>0</v>
      </c>
      <c r="BN107" s="36">
        <v>0</v>
      </c>
      <c r="BO107" s="36">
        <v>0</v>
      </c>
      <c r="BP107" s="78">
        <f t="shared" ref="BP107:BP113" si="10">SUM(H107:BL107)</f>
        <v>0</v>
      </c>
      <c r="BQ107" s="36">
        <f>BP107*3.5</f>
        <v>0</v>
      </c>
      <c r="BR107" s="37">
        <f>BQ107+BO107-BN107</f>
        <v>0</v>
      </c>
    </row>
    <row r="108" spans="2:70" ht="15.75">
      <c r="B108" s="486">
        <v>3</v>
      </c>
      <c r="C108" s="213"/>
      <c r="D108" s="587"/>
      <c r="E108" s="588"/>
      <c r="F108" s="589"/>
      <c r="G108" s="552"/>
      <c r="H108" s="553"/>
      <c r="I108" s="552"/>
      <c r="J108" s="553"/>
      <c r="K108" s="213"/>
      <c r="L108" s="213"/>
      <c r="M108" s="552"/>
      <c r="N108" s="553"/>
      <c r="O108" s="552"/>
      <c r="P108" s="553"/>
      <c r="Q108" s="552"/>
      <c r="R108" s="553"/>
      <c r="S108" s="552"/>
      <c r="T108" s="553"/>
      <c r="U108" s="552"/>
      <c r="V108" s="553"/>
      <c r="W108" s="552"/>
      <c r="X108" s="553"/>
      <c r="Y108" s="552"/>
      <c r="Z108" s="553"/>
      <c r="AA108" s="552"/>
      <c r="AB108" s="553"/>
      <c r="AC108" s="552"/>
      <c r="AD108" s="553"/>
      <c r="AE108" s="552"/>
      <c r="AF108" s="553"/>
      <c r="AG108" s="552"/>
      <c r="AH108" s="553"/>
      <c r="AI108" s="552"/>
      <c r="AJ108" s="554"/>
      <c r="AK108" s="448"/>
      <c r="AL108" s="427"/>
      <c r="AM108" s="448"/>
      <c r="AN108" s="427"/>
      <c r="AO108" s="448"/>
      <c r="AP108" s="427"/>
      <c r="AQ108" s="448"/>
      <c r="AR108" s="427"/>
      <c r="AS108" s="448"/>
      <c r="AT108" s="427"/>
      <c r="AU108" s="448"/>
      <c r="AV108" s="450"/>
      <c r="AW108" s="448"/>
      <c r="AX108" s="451"/>
      <c r="AY108" s="448"/>
      <c r="AZ108" s="450"/>
      <c r="BA108" s="448"/>
      <c r="BB108" s="450"/>
      <c r="BC108" s="305"/>
      <c r="BD108" s="308"/>
      <c r="BE108" s="305"/>
      <c r="BF108" s="308"/>
      <c r="BG108" s="305"/>
      <c r="BH108" s="308"/>
      <c r="BI108" s="305"/>
      <c r="BJ108" s="308"/>
      <c r="BK108" s="305"/>
      <c r="BL108" s="306"/>
      <c r="BM108" s="35">
        <v>0</v>
      </c>
      <c r="BN108" s="36">
        <v>0</v>
      </c>
      <c r="BO108" s="36">
        <v>0</v>
      </c>
      <c r="BP108" s="36">
        <f t="shared" si="10"/>
        <v>0</v>
      </c>
      <c r="BQ108" s="36">
        <f t="shared" ref="BQ108:BQ113" si="11">BP108*3.5</f>
        <v>0</v>
      </c>
      <c r="BR108" s="37">
        <f t="shared" ref="BR108:BR113" si="12">BQ108+BO108-BN108</f>
        <v>0</v>
      </c>
    </row>
    <row r="109" spans="2:70" ht="15.75">
      <c r="B109" s="486">
        <v>4</v>
      </c>
      <c r="C109" s="213"/>
      <c r="D109" s="587"/>
      <c r="E109" s="588"/>
      <c r="F109" s="589"/>
      <c r="G109" s="863"/>
      <c r="H109" s="557"/>
      <c r="I109" s="556"/>
      <c r="J109" s="558"/>
      <c r="K109" s="213"/>
      <c r="L109" s="213"/>
      <c r="M109" s="552"/>
      <c r="N109" s="554"/>
      <c r="O109" s="552"/>
      <c r="P109" s="554"/>
      <c r="Q109" s="552"/>
      <c r="R109" s="553"/>
      <c r="S109" s="552"/>
      <c r="T109" s="553"/>
      <c r="U109" s="552"/>
      <c r="V109" s="553"/>
      <c r="W109" s="552"/>
      <c r="X109" s="553"/>
      <c r="Y109" s="552"/>
      <c r="Z109" s="554"/>
      <c r="AA109" s="552"/>
      <c r="AB109" s="554"/>
      <c r="AC109" s="552"/>
      <c r="AD109" s="553"/>
      <c r="AE109" s="552"/>
      <c r="AF109" s="553"/>
      <c r="AG109" s="552"/>
      <c r="AH109" s="553"/>
      <c r="AI109" s="552"/>
      <c r="AJ109" s="554"/>
      <c r="AK109" s="448"/>
      <c r="AL109" s="427"/>
      <c r="AM109" s="448"/>
      <c r="AN109" s="427"/>
      <c r="AO109" s="448"/>
      <c r="AP109" s="427"/>
      <c r="AQ109" s="448"/>
      <c r="AR109" s="427"/>
      <c r="AS109" s="448"/>
      <c r="AT109" s="427"/>
      <c r="AU109" s="448"/>
      <c r="AV109" s="450"/>
      <c r="AW109" s="448"/>
      <c r="AX109" s="451"/>
      <c r="AY109" s="448"/>
      <c r="AZ109" s="450"/>
      <c r="BA109" s="448"/>
      <c r="BB109" s="450"/>
      <c r="BC109" s="305"/>
      <c r="BD109" s="308"/>
      <c r="BE109" s="307"/>
      <c r="BF109" s="308"/>
      <c r="BG109" s="305"/>
      <c r="BH109" s="308"/>
      <c r="BI109" s="305"/>
      <c r="BJ109" s="308"/>
      <c r="BK109" s="305"/>
      <c r="BL109" s="306"/>
      <c r="BM109" s="35">
        <v>0</v>
      </c>
      <c r="BN109" s="36">
        <v>0</v>
      </c>
      <c r="BO109" s="36">
        <v>0</v>
      </c>
      <c r="BP109" s="78">
        <f t="shared" si="10"/>
        <v>0</v>
      </c>
      <c r="BQ109" s="36">
        <f t="shared" si="11"/>
        <v>0</v>
      </c>
      <c r="BR109" s="37">
        <f t="shared" si="12"/>
        <v>0</v>
      </c>
    </row>
    <row r="110" spans="2:70" ht="15.75">
      <c r="B110" s="486">
        <v>5</v>
      </c>
      <c r="C110" s="357"/>
      <c r="D110" s="587"/>
      <c r="E110" s="588"/>
      <c r="F110" s="589"/>
      <c r="G110" s="864"/>
      <c r="H110" s="860"/>
      <c r="I110" s="860"/>
      <c r="J110" s="866"/>
      <c r="K110" s="859"/>
      <c r="L110" s="357"/>
      <c r="M110" s="555"/>
      <c r="N110" s="553"/>
      <c r="O110" s="552"/>
      <c r="P110" s="553"/>
      <c r="Q110" s="552"/>
      <c r="R110" s="553"/>
      <c r="S110" s="552"/>
      <c r="T110" s="553"/>
      <c r="U110" s="552"/>
      <c r="V110" s="553"/>
      <c r="W110" s="552"/>
      <c r="X110" s="553"/>
      <c r="Y110" s="552"/>
      <c r="Z110" s="553"/>
      <c r="AA110" s="552"/>
      <c r="AB110" s="553"/>
      <c r="AC110" s="552"/>
      <c r="AD110" s="553"/>
      <c r="AE110" s="552"/>
      <c r="AF110" s="553"/>
      <c r="AG110" s="552"/>
      <c r="AH110" s="553"/>
      <c r="AI110" s="552"/>
      <c r="AJ110" s="554"/>
      <c r="AK110" s="448"/>
      <c r="AL110" s="449"/>
      <c r="AM110" s="448"/>
      <c r="AN110" s="449"/>
      <c r="AO110" s="448"/>
      <c r="AP110" s="449"/>
      <c r="AQ110" s="448"/>
      <c r="AR110" s="449"/>
      <c r="AS110" s="448"/>
      <c r="AT110" s="427"/>
      <c r="AU110" s="448"/>
      <c r="AV110" s="451"/>
      <c r="AW110" s="448"/>
      <c r="AX110" s="450"/>
      <c r="AY110" s="448"/>
      <c r="AZ110" s="450"/>
      <c r="BA110" s="448"/>
      <c r="BB110" s="450"/>
      <c r="BC110" s="305"/>
      <c r="BD110" s="308"/>
      <c r="BE110" s="307"/>
      <c r="BF110" s="308"/>
      <c r="BG110" s="305"/>
      <c r="BH110" s="308"/>
      <c r="BI110" s="305"/>
      <c r="BJ110" s="308"/>
      <c r="BK110" s="305"/>
      <c r="BL110" s="309"/>
      <c r="BM110" s="35">
        <v>0</v>
      </c>
      <c r="BN110" s="36">
        <v>0</v>
      </c>
      <c r="BO110" s="36">
        <v>0</v>
      </c>
      <c r="BP110" s="78">
        <f t="shared" si="10"/>
        <v>0</v>
      </c>
      <c r="BQ110" s="78">
        <f t="shared" si="11"/>
        <v>0</v>
      </c>
      <c r="BR110" s="37">
        <f t="shared" si="12"/>
        <v>0</v>
      </c>
    </row>
    <row r="111" spans="2:70" ht="15.75">
      <c r="B111" s="493"/>
      <c r="C111" s="357"/>
      <c r="D111" s="587"/>
      <c r="E111" s="588"/>
      <c r="F111" s="589"/>
      <c r="G111" s="864"/>
      <c r="H111" s="860"/>
      <c r="I111" s="860"/>
      <c r="J111" s="866"/>
      <c r="K111" s="859"/>
      <c r="L111" s="357"/>
      <c r="M111" s="555"/>
      <c r="N111" s="554"/>
      <c r="O111" s="552"/>
      <c r="P111" s="554"/>
      <c r="Q111" s="552"/>
      <c r="R111" s="553"/>
      <c r="S111" s="552"/>
      <c r="T111" s="553"/>
      <c r="U111" s="552"/>
      <c r="V111" s="553"/>
      <c r="W111" s="552"/>
      <c r="X111" s="554"/>
      <c r="Y111" s="552"/>
      <c r="Z111" s="554"/>
      <c r="AA111" s="552"/>
      <c r="AB111" s="554"/>
      <c r="AC111" s="552"/>
      <c r="AD111" s="553"/>
      <c r="AE111" s="552"/>
      <c r="AF111" s="553"/>
      <c r="AG111" s="552"/>
      <c r="AH111" s="553"/>
      <c r="AI111" s="552"/>
      <c r="AJ111" s="554"/>
      <c r="AK111" s="448"/>
      <c r="AL111" s="449"/>
      <c r="AM111" s="448"/>
      <c r="AN111" s="449"/>
      <c r="AO111" s="448"/>
      <c r="AP111" s="449"/>
      <c r="AQ111" s="448"/>
      <c r="AR111" s="449"/>
      <c r="AS111" s="448"/>
      <c r="AT111" s="427"/>
      <c r="AU111" s="448"/>
      <c r="AV111" s="451"/>
      <c r="AW111" s="448"/>
      <c r="AX111" s="450"/>
      <c r="AY111" s="448"/>
      <c r="AZ111" s="450"/>
      <c r="BA111" s="448"/>
      <c r="BB111" s="450"/>
      <c r="BC111" s="305"/>
      <c r="BD111" s="308"/>
      <c r="BE111" s="307"/>
      <c r="BF111" s="308"/>
      <c r="BG111" s="305"/>
      <c r="BH111" s="308"/>
      <c r="BI111" s="305"/>
      <c r="BJ111" s="308"/>
      <c r="BK111" s="305"/>
      <c r="BL111" s="309"/>
      <c r="BM111" s="35">
        <v>0</v>
      </c>
      <c r="BN111" s="36">
        <v>0</v>
      </c>
      <c r="BO111" s="36">
        <v>0</v>
      </c>
      <c r="BP111" s="78">
        <f t="shared" si="10"/>
        <v>0</v>
      </c>
      <c r="BQ111" s="78">
        <f t="shared" si="11"/>
        <v>0</v>
      </c>
      <c r="BR111" s="37">
        <f t="shared" si="12"/>
        <v>0</v>
      </c>
    </row>
    <row r="112" spans="2:70" ht="15.75">
      <c r="B112" s="493"/>
      <c r="C112" s="357"/>
      <c r="D112" s="587"/>
      <c r="E112" s="588"/>
      <c r="F112" s="589"/>
      <c r="G112" s="865"/>
      <c r="H112" s="560"/>
      <c r="I112" s="559"/>
      <c r="J112" s="867"/>
      <c r="K112" s="859"/>
      <c r="L112" s="357"/>
      <c r="M112" s="552"/>
      <c r="N112" s="553"/>
      <c r="O112" s="552"/>
      <c r="P112" s="553"/>
      <c r="Q112" s="552"/>
      <c r="R112" s="553"/>
      <c r="S112" s="552"/>
      <c r="T112" s="553"/>
      <c r="U112" s="552"/>
      <c r="V112" s="553"/>
      <c r="W112" s="552"/>
      <c r="X112" s="553"/>
      <c r="Y112" s="552"/>
      <c r="Z112" s="553"/>
      <c r="AA112" s="552"/>
      <c r="AB112" s="553"/>
      <c r="AC112" s="552"/>
      <c r="AD112" s="553"/>
      <c r="AE112" s="552"/>
      <c r="AF112" s="553"/>
      <c r="AG112" s="552"/>
      <c r="AH112" s="553"/>
      <c r="AI112" s="552"/>
      <c r="AJ112" s="554"/>
      <c r="AK112" s="448"/>
      <c r="AL112" s="449"/>
      <c r="AM112" s="448"/>
      <c r="AN112" s="449"/>
      <c r="AO112" s="448"/>
      <c r="AP112" s="449"/>
      <c r="AQ112" s="448"/>
      <c r="AR112" s="449"/>
      <c r="AS112" s="448"/>
      <c r="AT112" s="427"/>
      <c r="AU112" s="448"/>
      <c r="AV112" s="451"/>
      <c r="AW112" s="448"/>
      <c r="AX112" s="450"/>
      <c r="AY112" s="448"/>
      <c r="AZ112" s="450"/>
      <c r="BA112" s="448"/>
      <c r="BB112" s="450"/>
      <c r="BC112" s="305"/>
      <c r="BD112" s="308"/>
      <c r="BE112" s="307"/>
      <c r="BF112" s="308"/>
      <c r="BG112" s="305"/>
      <c r="BH112" s="308"/>
      <c r="BI112" s="305"/>
      <c r="BJ112" s="308"/>
      <c r="BK112" s="305"/>
      <c r="BL112" s="309"/>
      <c r="BM112" s="35">
        <v>0</v>
      </c>
      <c r="BN112" s="36">
        <v>0</v>
      </c>
      <c r="BO112" s="36">
        <v>0</v>
      </c>
      <c r="BP112" s="78">
        <f t="shared" si="10"/>
        <v>0</v>
      </c>
      <c r="BQ112" s="78">
        <f t="shared" si="11"/>
        <v>0</v>
      </c>
      <c r="BR112" s="37">
        <f t="shared" si="12"/>
        <v>0</v>
      </c>
    </row>
    <row r="113" spans="2:70" ht="16.5" thickBot="1">
      <c r="B113" s="487">
        <v>6</v>
      </c>
      <c r="C113" s="214"/>
      <c r="D113" s="744"/>
      <c r="E113" s="745"/>
      <c r="F113" s="746"/>
      <c r="G113" s="552"/>
      <c r="H113" s="553"/>
      <c r="I113" s="552"/>
      <c r="J113" s="554"/>
      <c r="K113" s="214"/>
      <c r="L113" s="214"/>
      <c r="M113" s="552"/>
      <c r="N113" s="554"/>
      <c r="O113" s="552"/>
      <c r="P113" s="554"/>
      <c r="Q113" s="552"/>
      <c r="R113" s="553"/>
      <c r="S113" s="552"/>
      <c r="T113" s="554"/>
      <c r="U113" s="552"/>
      <c r="V113" s="553"/>
      <c r="W113" s="552"/>
      <c r="X113" s="554"/>
      <c r="Y113" s="552"/>
      <c r="Z113" s="554"/>
      <c r="AA113" s="861"/>
      <c r="AB113" s="554"/>
      <c r="AC113" s="552"/>
      <c r="AD113" s="554"/>
      <c r="AE113" s="552"/>
      <c r="AF113" s="553"/>
      <c r="AG113" s="552"/>
      <c r="AH113" s="553"/>
      <c r="AI113" s="861"/>
      <c r="AJ113" s="554"/>
      <c r="AK113" s="448"/>
      <c r="AL113" s="449"/>
      <c r="AM113" s="448"/>
      <c r="AN113" s="449"/>
      <c r="AO113" s="448"/>
      <c r="AP113" s="449"/>
      <c r="AQ113" s="448"/>
      <c r="AR113" s="449"/>
      <c r="AS113" s="448"/>
      <c r="AT113" s="427"/>
      <c r="AU113" s="448"/>
      <c r="AV113" s="451"/>
      <c r="AW113" s="448"/>
      <c r="AX113" s="450"/>
      <c r="AY113" s="448"/>
      <c r="AZ113" s="450"/>
      <c r="BA113" s="448"/>
      <c r="BB113" s="450"/>
      <c r="BC113" s="305"/>
      <c r="BD113" s="308"/>
      <c r="BE113" s="305"/>
      <c r="BF113" s="308"/>
      <c r="BG113" s="305"/>
      <c r="BH113" s="308"/>
      <c r="BI113" s="305"/>
      <c r="BJ113" s="308"/>
      <c r="BK113" s="305"/>
      <c r="BL113" s="309"/>
      <c r="BM113" s="35">
        <v>0</v>
      </c>
      <c r="BN113" s="36">
        <v>0</v>
      </c>
      <c r="BO113" s="36">
        <v>0</v>
      </c>
      <c r="BP113" s="36">
        <f t="shared" si="10"/>
        <v>0</v>
      </c>
      <c r="BQ113" s="36">
        <f t="shared" si="11"/>
        <v>0</v>
      </c>
      <c r="BR113" s="37">
        <f t="shared" si="12"/>
        <v>0</v>
      </c>
    </row>
    <row r="114" spans="2:70" ht="15.75" thickBot="1">
      <c r="B114" s="94"/>
      <c r="C114" s="105"/>
      <c r="D114" s="105"/>
      <c r="E114" s="96"/>
      <c r="F114" s="96"/>
      <c r="G114" s="96"/>
      <c r="H114" s="96"/>
      <c r="I114" s="96"/>
      <c r="J114" s="96"/>
      <c r="K114" s="105"/>
      <c r="L114" s="105"/>
      <c r="M114" s="96"/>
      <c r="N114" s="96"/>
      <c r="O114" s="106"/>
      <c r="P114" s="106"/>
      <c r="Q114" s="96"/>
      <c r="R114" s="96"/>
      <c r="S114" s="96"/>
      <c r="T114" s="96"/>
      <c r="U114" s="97"/>
      <c r="V114" s="96"/>
      <c r="W114" s="96"/>
      <c r="X114" s="96"/>
      <c r="Y114" s="97"/>
      <c r="Z114" s="96"/>
      <c r="AA114" s="96"/>
      <c r="AB114" s="96"/>
      <c r="AC114" s="96"/>
      <c r="AD114" s="96"/>
      <c r="AE114" s="97"/>
      <c r="AF114" s="96"/>
      <c r="AG114" s="96"/>
      <c r="AH114" s="96"/>
      <c r="AI114" s="97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98"/>
      <c r="BL114" s="98"/>
      <c r="BM114" s="101"/>
      <c r="BN114" s="102"/>
      <c r="BO114" s="102"/>
      <c r="BP114" s="103"/>
      <c r="BQ114" s="102"/>
      <c r="BR114" s="862"/>
    </row>
    <row r="115" spans="2:70" ht="34.5" thickBot="1">
      <c r="B115" s="679"/>
      <c r="C115" s="680"/>
      <c r="D115" s="680"/>
      <c r="E115" s="680"/>
      <c r="F115" s="680"/>
      <c r="G115" s="680"/>
      <c r="H115" s="680"/>
      <c r="I115" s="680"/>
      <c r="J115" s="680"/>
      <c r="K115" s="680"/>
      <c r="L115" s="680"/>
      <c r="M115" s="680"/>
      <c r="N115" s="680"/>
      <c r="O115" s="680"/>
      <c r="P115" s="680"/>
      <c r="Q115" s="680"/>
      <c r="R115" s="680"/>
      <c r="S115" s="680"/>
      <c r="T115" s="680"/>
      <c r="U115" s="680"/>
      <c r="V115" s="680"/>
      <c r="W115" s="680"/>
      <c r="X115" s="680"/>
      <c r="Y115" s="680"/>
      <c r="Z115" s="680"/>
      <c r="AA115" s="680"/>
      <c r="AB115" s="680"/>
      <c r="AC115" s="680"/>
      <c r="AD115" s="680"/>
      <c r="AE115" s="680"/>
      <c r="AF115" s="680"/>
      <c r="AG115" s="680"/>
      <c r="AH115" s="680"/>
      <c r="AI115" s="680"/>
      <c r="AJ115" s="680"/>
      <c r="AK115" s="680"/>
      <c r="AL115" s="680"/>
      <c r="AM115" s="680"/>
      <c r="AN115" s="680"/>
      <c r="AO115" s="680"/>
      <c r="AP115" s="680"/>
      <c r="AQ115" s="680"/>
      <c r="AR115" s="680"/>
      <c r="AS115" s="680"/>
      <c r="AT115" s="680"/>
      <c r="AU115" s="680"/>
      <c r="AV115" s="680"/>
      <c r="AW115" s="680"/>
      <c r="AX115" s="680"/>
      <c r="AY115" s="680"/>
      <c r="AZ115" s="680"/>
      <c r="BA115" s="680"/>
      <c r="BB115" s="680"/>
      <c r="BC115" s="680"/>
      <c r="BD115" s="680"/>
      <c r="BE115" s="680"/>
      <c r="BF115" s="680"/>
      <c r="BG115" s="680"/>
      <c r="BH115" s="680"/>
      <c r="BI115" s="680"/>
      <c r="BJ115" s="680"/>
      <c r="BK115" s="680"/>
      <c r="BL115" s="680"/>
      <c r="BM115" s="134">
        <f t="shared" ref="BM115:BR115" si="13">SUM(BM106:BM113)</f>
        <v>0</v>
      </c>
      <c r="BN115" s="135">
        <f t="shared" si="13"/>
        <v>0</v>
      </c>
      <c r="BO115" s="135">
        <f t="shared" si="13"/>
        <v>0</v>
      </c>
      <c r="BP115" s="136">
        <f t="shared" si="13"/>
        <v>0</v>
      </c>
      <c r="BQ115" s="135">
        <f t="shared" si="13"/>
        <v>0</v>
      </c>
      <c r="BR115" s="137">
        <f t="shared" si="13"/>
        <v>0</v>
      </c>
    </row>
    <row r="116" spans="2:70" ht="15.75" thickBot="1"/>
    <row r="117" spans="2:70" ht="33" customHeight="1" thickBot="1">
      <c r="B117" s="727" t="s">
        <v>28</v>
      </c>
      <c r="C117" s="728"/>
      <c r="D117" s="728"/>
      <c r="E117" s="728"/>
      <c r="F117" s="728"/>
      <c r="G117" s="728"/>
      <c r="H117" s="728"/>
      <c r="I117" s="728"/>
      <c r="J117" s="728"/>
      <c r="K117" s="728"/>
      <c r="L117" s="728"/>
      <c r="M117" s="728"/>
      <c r="N117" s="728"/>
      <c r="O117" s="728"/>
      <c r="P117" s="728"/>
      <c r="Q117" s="728"/>
      <c r="R117" s="728"/>
      <c r="S117" s="728"/>
      <c r="T117" s="728"/>
      <c r="U117" s="728"/>
      <c r="V117" s="728"/>
      <c r="W117" s="728"/>
      <c r="X117" s="728"/>
      <c r="Y117" s="728"/>
      <c r="Z117" s="728"/>
      <c r="AA117" s="728"/>
      <c r="AB117" s="728"/>
      <c r="AC117" s="728"/>
      <c r="AD117" s="728"/>
      <c r="AE117" s="728"/>
      <c r="AF117" s="728"/>
      <c r="AG117" s="728"/>
      <c r="AH117" s="728"/>
      <c r="AI117" s="728"/>
      <c r="AJ117" s="728"/>
      <c r="AK117" s="728"/>
      <c r="AL117" s="728"/>
      <c r="AM117" s="728"/>
      <c r="AN117" s="728"/>
      <c r="AO117" s="728"/>
      <c r="AP117" s="728"/>
      <c r="AQ117" s="728"/>
      <c r="AR117" s="728"/>
      <c r="AS117" s="728"/>
      <c r="AT117" s="728"/>
      <c r="AU117" s="728"/>
      <c r="AV117" s="728"/>
      <c r="AW117" s="728"/>
      <c r="AX117" s="728"/>
      <c r="AY117" s="728"/>
      <c r="AZ117" s="728"/>
      <c r="BA117" s="728"/>
      <c r="BB117" s="728"/>
      <c r="BC117" s="728"/>
      <c r="BD117" s="728"/>
      <c r="BE117" s="728"/>
      <c r="BF117" s="728"/>
      <c r="BG117" s="728"/>
      <c r="BH117" s="728"/>
      <c r="BI117" s="728"/>
      <c r="BJ117" s="728"/>
      <c r="BK117" s="728"/>
      <c r="BL117" s="728"/>
      <c r="BM117" s="728"/>
      <c r="BN117" s="728"/>
      <c r="BO117" s="728"/>
      <c r="BP117" s="728"/>
      <c r="BQ117" s="728"/>
      <c r="BR117" s="729"/>
    </row>
    <row r="118" spans="2:70" ht="27.75" thickBot="1">
      <c r="B118" s="639" t="s">
        <v>37</v>
      </c>
      <c r="C118" s="642" t="s">
        <v>111</v>
      </c>
      <c r="D118" s="643"/>
      <c r="E118" s="643"/>
      <c r="F118" s="643"/>
      <c r="G118" s="643"/>
      <c r="H118" s="643"/>
      <c r="I118" s="643"/>
      <c r="J118" s="643"/>
      <c r="K118" s="644" t="s">
        <v>116</v>
      </c>
      <c r="L118" s="644"/>
      <c r="M118" s="644"/>
      <c r="N118" s="644"/>
      <c r="O118" s="644"/>
      <c r="P118" s="644"/>
      <c r="Q118" s="644"/>
      <c r="R118" s="644"/>
      <c r="S118" s="644"/>
      <c r="T118" s="644"/>
      <c r="U118" s="644"/>
      <c r="V118" s="644"/>
      <c r="W118" s="644"/>
      <c r="X118" s="644"/>
      <c r="Y118" s="644"/>
      <c r="Z118" s="644"/>
      <c r="AA118" s="644"/>
      <c r="AB118" s="644"/>
      <c r="AC118" s="644"/>
      <c r="AD118" s="644"/>
      <c r="AE118" s="644"/>
      <c r="AF118" s="644"/>
      <c r="AG118" s="644"/>
      <c r="AH118" s="644"/>
      <c r="AI118" s="644"/>
      <c r="AJ118" s="644"/>
      <c r="AK118" s="644"/>
      <c r="AL118" s="644"/>
      <c r="AM118" s="644"/>
      <c r="AN118" s="644"/>
      <c r="AO118" s="644"/>
      <c r="AP118" s="644"/>
      <c r="AQ118" s="644"/>
      <c r="AR118" s="644"/>
      <c r="AS118" s="644"/>
      <c r="AT118" s="644"/>
      <c r="AU118" s="644"/>
      <c r="AV118" s="644"/>
      <c r="AW118" s="644"/>
      <c r="AX118" s="644"/>
      <c r="AY118" s="644"/>
      <c r="AZ118" s="644"/>
      <c r="BA118" s="644"/>
      <c r="BB118" s="644"/>
      <c r="BC118" s="644"/>
      <c r="BD118" s="644"/>
      <c r="BE118" s="644"/>
      <c r="BF118" s="644"/>
      <c r="BG118" s="644"/>
      <c r="BH118" s="644"/>
      <c r="BI118" s="644"/>
      <c r="BJ118" s="644"/>
      <c r="BK118" s="644"/>
      <c r="BL118" s="644"/>
      <c r="BM118" s="644"/>
      <c r="BN118" s="644"/>
      <c r="BO118" s="644"/>
      <c r="BP118" s="644"/>
      <c r="BQ118" s="644"/>
      <c r="BR118" s="730"/>
    </row>
    <row r="119" spans="2:70" ht="23.25" customHeight="1" thickBot="1">
      <c r="B119" s="640"/>
      <c r="C119" s="620" t="s">
        <v>49</v>
      </c>
      <c r="D119" s="621"/>
      <c r="E119" s="621"/>
      <c r="F119" s="621"/>
      <c r="G119" s="607" t="s">
        <v>25</v>
      </c>
      <c r="H119" s="608"/>
      <c r="I119" s="645" t="s">
        <v>26</v>
      </c>
      <c r="J119" s="646"/>
      <c r="K119" s="647" t="s">
        <v>49</v>
      </c>
      <c r="L119" s="648"/>
      <c r="M119" s="649" t="s">
        <v>0</v>
      </c>
      <c r="N119" s="650"/>
      <c r="O119" s="651" t="s">
        <v>1</v>
      </c>
      <c r="P119" s="652"/>
      <c r="Q119" s="653" t="s">
        <v>2</v>
      </c>
      <c r="R119" s="654"/>
      <c r="S119" s="655" t="s">
        <v>3</v>
      </c>
      <c r="T119" s="656"/>
      <c r="U119" s="657" t="s">
        <v>4</v>
      </c>
      <c r="V119" s="658"/>
      <c r="W119" s="659" t="s">
        <v>5</v>
      </c>
      <c r="X119" s="660"/>
      <c r="Y119" s="689" t="s">
        <v>6</v>
      </c>
      <c r="Z119" s="690"/>
      <c r="AA119" s="691" t="s">
        <v>7</v>
      </c>
      <c r="AB119" s="692"/>
      <c r="AC119" s="677" t="s">
        <v>8</v>
      </c>
      <c r="AD119" s="678"/>
      <c r="AE119" s="708" t="s">
        <v>9</v>
      </c>
      <c r="AF119" s="709"/>
      <c r="AG119" s="710" t="s">
        <v>10</v>
      </c>
      <c r="AH119" s="711"/>
      <c r="AI119" s="672" t="s">
        <v>11</v>
      </c>
      <c r="AJ119" s="673"/>
      <c r="AK119" s="674" t="s">
        <v>12</v>
      </c>
      <c r="AL119" s="675"/>
      <c r="AM119" s="704" t="s">
        <v>13</v>
      </c>
      <c r="AN119" s="705"/>
      <c r="AO119" s="677" t="s">
        <v>14</v>
      </c>
      <c r="AP119" s="678"/>
      <c r="AQ119" s="706" t="s">
        <v>15</v>
      </c>
      <c r="AR119" s="707"/>
      <c r="AS119" s="704" t="s">
        <v>16</v>
      </c>
      <c r="AT119" s="705"/>
      <c r="AU119" s="700" t="s">
        <v>17</v>
      </c>
      <c r="AV119" s="701"/>
      <c r="AW119" s="702" t="s">
        <v>18</v>
      </c>
      <c r="AX119" s="703"/>
      <c r="AY119" s="683" t="s">
        <v>19</v>
      </c>
      <c r="AZ119" s="684"/>
      <c r="BA119" s="698" t="s">
        <v>20</v>
      </c>
      <c r="BB119" s="699"/>
      <c r="BC119" s="672" t="s">
        <v>21</v>
      </c>
      <c r="BD119" s="673"/>
      <c r="BE119" s="694" t="s">
        <v>22</v>
      </c>
      <c r="BF119" s="695"/>
      <c r="BG119" s="696" t="s">
        <v>23</v>
      </c>
      <c r="BH119" s="697"/>
      <c r="BI119" s="685" t="s">
        <v>24</v>
      </c>
      <c r="BJ119" s="686"/>
      <c r="BK119" s="687" t="s">
        <v>46</v>
      </c>
      <c r="BL119" s="688"/>
      <c r="BM119" s="661" t="s">
        <v>42</v>
      </c>
      <c r="BN119" s="661" t="s">
        <v>50</v>
      </c>
      <c r="BO119" s="661" t="s">
        <v>51</v>
      </c>
      <c r="BP119" s="661" t="s">
        <v>41</v>
      </c>
      <c r="BQ119" s="661" t="s">
        <v>59</v>
      </c>
      <c r="BR119" s="661" t="s">
        <v>60</v>
      </c>
    </row>
    <row r="120" spans="2:70" ht="19.5" customHeight="1" thickBot="1">
      <c r="B120" s="640"/>
      <c r="C120" s="22" t="s">
        <v>48</v>
      </c>
      <c r="D120" s="617" t="s">
        <v>39</v>
      </c>
      <c r="E120" s="618"/>
      <c r="F120" s="618"/>
      <c r="G120" s="676" t="s">
        <v>33</v>
      </c>
      <c r="H120" s="610"/>
      <c r="I120" s="609" t="s">
        <v>34</v>
      </c>
      <c r="J120" s="610"/>
      <c r="K120" s="26" t="s">
        <v>48</v>
      </c>
      <c r="L120" s="46" t="s">
        <v>39</v>
      </c>
      <c r="M120" s="609" t="s">
        <v>31</v>
      </c>
      <c r="N120" s="610"/>
      <c r="O120" s="635" t="s">
        <v>32</v>
      </c>
      <c r="P120" s="610"/>
      <c r="Q120" s="676" t="s">
        <v>33</v>
      </c>
      <c r="R120" s="610"/>
      <c r="S120" s="635" t="s">
        <v>34</v>
      </c>
      <c r="T120" s="610"/>
      <c r="U120" s="635" t="s">
        <v>35</v>
      </c>
      <c r="V120" s="610"/>
      <c r="W120" s="635" t="s">
        <v>36</v>
      </c>
      <c r="X120" s="610"/>
      <c r="Y120" s="635" t="s">
        <v>30</v>
      </c>
      <c r="Z120" s="610"/>
      <c r="AA120" s="635" t="s">
        <v>31</v>
      </c>
      <c r="AB120" s="610"/>
      <c r="AC120" s="635" t="s">
        <v>32</v>
      </c>
      <c r="AD120" s="610"/>
      <c r="AE120" s="676" t="s">
        <v>33</v>
      </c>
      <c r="AF120" s="610"/>
      <c r="AG120" s="635" t="s">
        <v>34</v>
      </c>
      <c r="AH120" s="610"/>
      <c r="AI120" s="635" t="s">
        <v>35</v>
      </c>
      <c r="AJ120" s="610"/>
      <c r="AK120" s="635" t="s">
        <v>36</v>
      </c>
      <c r="AL120" s="610"/>
      <c r="AM120" s="635" t="s">
        <v>30</v>
      </c>
      <c r="AN120" s="610"/>
      <c r="AO120" s="635" t="s">
        <v>31</v>
      </c>
      <c r="AP120" s="610"/>
      <c r="AQ120" s="635" t="s">
        <v>32</v>
      </c>
      <c r="AR120" s="610"/>
      <c r="AS120" s="676" t="s">
        <v>33</v>
      </c>
      <c r="AT120" s="610"/>
      <c r="AU120" s="635" t="s">
        <v>34</v>
      </c>
      <c r="AV120" s="610"/>
      <c r="AW120" s="635" t="s">
        <v>35</v>
      </c>
      <c r="AX120" s="610"/>
      <c r="AY120" s="635" t="s">
        <v>36</v>
      </c>
      <c r="AZ120" s="610"/>
      <c r="BA120" s="635" t="s">
        <v>30</v>
      </c>
      <c r="BB120" s="610"/>
      <c r="BC120" s="635" t="s">
        <v>31</v>
      </c>
      <c r="BD120" s="610"/>
      <c r="BE120" s="635" t="s">
        <v>32</v>
      </c>
      <c r="BF120" s="610"/>
      <c r="BG120" s="676" t="s">
        <v>33</v>
      </c>
      <c r="BH120" s="610"/>
      <c r="BI120" s="635" t="s">
        <v>34</v>
      </c>
      <c r="BJ120" s="693"/>
      <c r="BK120" s="676" t="s">
        <v>35</v>
      </c>
      <c r="BL120" s="693"/>
      <c r="BM120" s="662"/>
      <c r="BN120" s="662"/>
      <c r="BO120" s="662"/>
      <c r="BP120" s="662"/>
      <c r="BQ120" s="662"/>
      <c r="BR120" s="662"/>
    </row>
    <row r="121" spans="2:70" ht="32.25" thickBot="1">
      <c r="B121" s="641"/>
      <c r="C121" s="358" t="s">
        <v>47</v>
      </c>
      <c r="D121" s="743" t="s">
        <v>29</v>
      </c>
      <c r="E121" s="630"/>
      <c r="F121" s="630"/>
      <c r="G121" s="400" t="s">
        <v>45</v>
      </c>
      <c r="H121" s="402" t="s">
        <v>44</v>
      </c>
      <c r="I121" s="398" t="s">
        <v>40</v>
      </c>
      <c r="J121" s="399" t="s">
        <v>43</v>
      </c>
      <c r="K121" s="28" t="s">
        <v>47</v>
      </c>
      <c r="L121" s="360" t="s">
        <v>29</v>
      </c>
      <c r="M121" s="400" t="s">
        <v>40</v>
      </c>
      <c r="N121" s="397" t="s">
        <v>43</v>
      </c>
      <c r="O121" s="397" t="s">
        <v>40</v>
      </c>
      <c r="P121" s="397" t="s">
        <v>43</v>
      </c>
      <c r="Q121" s="397" t="s">
        <v>40</v>
      </c>
      <c r="R121" s="397" t="s">
        <v>43</v>
      </c>
      <c r="S121" s="397" t="s">
        <v>40</v>
      </c>
      <c r="T121" s="397" t="s">
        <v>43</v>
      </c>
      <c r="U121" s="397" t="s">
        <v>40</v>
      </c>
      <c r="V121" s="397" t="s">
        <v>43</v>
      </c>
      <c r="W121" s="397" t="s">
        <v>40</v>
      </c>
      <c r="X121" s="397" t="s">
        <v>43</v>
      </c>
      <c r="Y121" s="397" t="s">
        <v>40</v>
      </c>
      <c r="Z121" s="397" t="s">
        <v>43</v>
      </c>
      <c r="AA121" s="397" t="s">
        <v>40</v>
      </c>
      <c r="AB121" s="397" t="s">
        <v>43</v>
      </c>
      <c r="AC121" s="397" t="s">
        <v>40</v>
      </c>
      <c r="AD121" s="397" t="s">
        <v>43</v>
      </c>
      <c r="AE121" s="397" t="s">
        <v>40</v>
      </c>
      <c r="AF121" s="397" t="s">
        <v>43</v>
      </c>
      <c r="AG121" s="397" t="s">
        <v>40</v>
      </c>
      <c r="AH121" s="397" t="s">
        <v>43</v>
      </c>
      <c r="AI121" s="397" t="s">
        <v>40</v>
      </c>
      <c r="AJ121" s="397" t="s">
        <v>43</v>
      </c>
      <c r="AK121" s="397" t="s">
        <v>40</v>
      </c>
      <c r="AL121" s="397" t="s">
        <v>43</v>
      </c>
      <c r="AM121" s="397" t="s">
        <v>40</v>
      </c>
      <c r="AN121" s="397" t="s">
        <v>43</v>
      </c>
      <c r="AO121" s="397" t="s">
        <v>40</v>
      </c>
      <c r="AP121" s="397" t="s">
        <v>43</v>
      </c>
      <c r="AQ121" s="397" t="s">
        <v>40</v>
      </c>
      <c r="AR121" s="397" t="s">
        <v>43</v>
      </c>
      <c r="AS121" s="397" t="s">
        <v>40</v>
      </c>
      <c r="AT121" s="397" t="s">
        <v>43</v>
      </c>
      <c r="AU121" s="397" t="s">
        <v>40</v>
      </c>
      <c r="AV121" s="397" t="s">
        <v>43</v>
      </c>
      <c r="AW121" s="397" t="s">
        <v>40</v>
      </c>
      <c r="AX121" s="397" t="s">
        <v>43</v>
      </c>
      <c r="AY121" s="397" t="s">
        <v>40</v>
      </c>
      <c r="AZ121" s="397" t="s">
        <v>43</v>
      </c>
      <c r="BA121" s="397" t="s">
        <v>40</v>
      </c>
      <c r="BB121" s="397" t="s">
        <v>43</v>
      </c>
      <c r="BC121" s="397" t="s">
        <v>40</v>
      </c>
      <c r="BD121" s="397" t="s">
        <v>43</v>
      </c>
      <c r="BE121" s="397" t="s">
        <v>40</v>
      </c>
      <c r="BF121" s="397" t="s">
        <v>43</v>
      </c>
      <c r="BG121" s="397" t="s">
        <v>40</v>
      </c>
      <c r="BH121" s="397" t="s">
        <v>43</v>
      </c>
      <c r="BI121" s="397" t="s">
        <v>40</v>
      </c>
      <c r="BJ121" s="397" t="s">
        <v>43</v>
      </c>
      <c r="BK121" s="397" t="s">
        <v>40</v>
      </c>
      <c r="BL121" s="397" t="s">
        <v>43</v>
      </c>
      <c r="BM121" s="662"/>
      <c r="BN121" s="663"/>
      <c r="BO121" s="663"/>
      <c r="BP121" s="662"/>
      <c r="BQ121" s="662"/>
      <c r="BR121" s="662"/>
    </row>
    <row r="122" spans="2:70" ht="15.75">
      <c r="B122" s="51">
        <v>1</v>
      </c>
      <c r="C122" s="212"/>
      <c r="D122" s="755"/>
      <c r="E122" s="756"/>
      <c r="F122" s="757"/>
      <c r="G122" s="452"/>
      <c r="H122" s="446"/>
      <c r="I122" s="452"/>
      <c r="J122" s="446"/>
      <c r="K122" s="212"/>
      <c r="L122" s="212"/>
      <c r="M122" s="452"/>
      <c r="N122" s="446"/>
      <c r="O122" s="452"/>
      <c r="P122" s="446"/>
      <c r="Q122" s="452"/>
      <c r="R122" s="446"/>
      <c r="S122" s="452"/>
      <c r="T122" s="446"/>
      <c r="U122" s="466"/>
      <c r="V122" s="467"/>
      <c r="W122" s="466"/>
      <c r="X122" s="467"/>
      <c r="Y122" s="466"/>
      <c r="Z122" s="446"/>
      <c r="AA122" s="452"/>
      <c r="AB122" s="446"/>
      <c r="AC122" s="452"/>
      <c r="AD122" s="446"/>
      <c r="AE122" s="452"/>
      <c r="AF122" s="446"/>
      <c r="AG122" s="452"/>
      <c r="AH122" s="446"/>
      <c r="AI122" s="452"/>
      <c r="AJ122" s="446"/>
      <c r="AK122" s="452"/>
      <c r="AL122" s="446"/>
      <c r="AM122" s="452"/>
      <c r="AN122" s="446"/>
      <c r="AO122" s="452"/>
      <c r="AP122" s="446"/>
      <c r="AQ122" s="452"/>
      <c r="AR122" s="446"/>
      <c r="AS122" s="452"/>
      <c r="AT122" s="446"/>
      <c r="AU122" s="452"/>
      <c r="AV122" s="446"/>
      <c r="AW122" s="452"/>
      <c r="AX122" s="446"/>
      <c r="AY122" s="452"/>
      <c r="AZ122" s="446"/>
      <c r="BA122" s="452"/>
      <c r="BB122" s="446"/>
      <c r="BC122" s="452"/>
      <c r="BD122" s="446"/>
      <c r="BE122" s="452"/>
      <c r="BF122" s="446"/>
      <c r="BG122" s="452"/>
      <c r="BH122" s="446"/>
      <c r="BI122" s="452"/>
      <c r="BJ122" s="446"/>
      <c r="BK122" s="452"/>
      <c r="BL122" s="446"/>
      <c r="BM122" s="453"/>
      <c r="BN122" s="454"/>
      <c r="BO122" s="454"/>
      <c r="BP122" s="455">
        <f>SUM(H122:BL122)</f>
        <v>0</v>
      </c>
      <c r="BQ122" s="456">
        <f>BP122*3.5</f>
        <v>0</v>
      </c>
      <c r="BR122" s="457">
        <f>BQ122+BO122-BN122</f>
        <v>0</v>
      </c>
    </row>
    <row r="123" spans="2:70" ht="15.75">
      <c r="B123" s="52">
        <v>2</v>
      </c>
      <c r="C123" s="213"/>
      <c r="D123" s="587"/>
      <c r="E123" s="588"/>
      <c r="F123" s="589"/>
      <c r="G123" s="330"/>
      <c r="H123" s="314"/>
      <c r="I123" s="330"/>
      <c r="J123" s="314"/>
      <c r="K123" s="213"/>
      <c r="L123" s="213"/>
      <c r="M123" s="330"/>
      <c r="N123" s="314"/>
      <c r="O123" s="330"/>
      <c r="P123" s="314"/>
      <c r="Q123" s="330"/>
      <c r="R123" s="314"/>
      <c r="S123" s="503"/>
      <c r="T123" s="185"/>
      <c r="U123" s="503"/>
      <c r="V123" s="185"/>
      <c r="W123" s="330"/>
      <c r="X123" s="314"/>
      <c r="Y123" s="330"/>
      <c r="Z123" s="314"/>
      <c r="AA123" s="330"/>
      <c r="AB123" s="314"/>
      <c r="AC123" s="330"/>
      <c r="AD123" s="314"/>
      <c r="AE123" s="330"/>
      <c r="AF123" s="314"/>
      <c r="AG123" s="330"/>
      <c r="AH123" s="314"/>
      <c r="AI123" s="503"/>
      <c r="AJ123" s="185"/>
      <c r="AK123" s="330"/>
      <c r="AL123" s="314"/>
      <c r="AM123" s="330"/>
      <c r="AN123" s="314"/>
      <c r="AO123" s="330"/>
      <c r="AP123" s="314"/>
      <c r="AQ123" s="503"/>
      <c r="AR123" s="185"/>
      <c r="AS123" s="330"/>
      <c r="AT123" s="314"/>
      <c r="AU123" s="330"/>
      <c r="AV123" s="314"/>
      <c r="AW123" s="330"/>
      <c r="AX123" s="314"/>
      <c r="AY123" s="330"/>
      <c r="AZ123" s="314"/>
      <c r="BA123" s="503"/>
      <c r="BB123" s="185"/>
      <c r="BC123" s="330"/>
      <c r="BD123" s="314"/>
      <c r="BE123" s="330"/>
      <c r="BF123" s="314"/>
      <c r="BG123" s="330"/>
      <c r="BH123" s="314"/>
      <c r="BI123" s="330"/>
      <c r="BJ123" s="314"/>
      <c r="BK123" s="330"/>
      <c r="BL123" s="314"/>
      <c r="BM123" s="458"/>
      <c r="BN123" s="459"/>
      <c r="BO123" s="459"/>
      <c r="BP123" s="459">
        <f t="shared" ref="BP123:BP124" si="14">SUM(H123:BL123)</f>
        <v>0</v>
      </c>
      <c r="BQ123" s="459">
        <f>BP123*3.5</f>
        <v>0</v>
      </c>
      <c r="BR123" s="460">
        <f>BQ123+BO123-BN123</f>
        <v>0</v>
      </c>
    </row>
    <row r="124" spans="2:70" ht="16.5" thickBot="1">
      <c r="B124" s="53">
        <v>3</v>
      </c>
      <c r="C124" s="214"/>
      <c r="D124" s="744"/>
      <c r="E124" s="745"/>
      <c r="F124" s="746"/>
      <c r="G124" s="461"/>
      <c r="H124" s="465"/>
      <c r="I124" s="461"/>
      <c r="J124" s="465"/>
      <c r="K124" s="214"/>
      <c r="L124" s="214"/>
      <c r="M124" s="461"/>
      <c r="N124" s="465"/>
      <c r="O124" s="461"/>
      <c r="P124" s="465"/>
      <c r="Q124" s="461"/>
      <c r="R124" s="465"/>
      <c r="S124" s="870"/>
      <c r="T124" s="323"/>
      <c r="U124" s="461"/>
      <c r="V124" s="465"/>
      <c r="W124" s="503"/>
      <c r="X124" s="185"/>
      <c r="Y124" s="461"/>
      <c r="Z124" s="465"/>
      <c r="AA124" s="461"/>
      <c r="AB124" s="465"/>
      <c r="AC124" s="461"/>
      <c r="AD124" s="465"/>
      <c r="AE124" s="461"/>
      <c r="AF124" s="465"/>
      <c r="AG124" s="461"/>
      <c r="AH124" s="465"/>
      <c r="AI124" s="461"/>
      <c r="AJ124" s="465"/>
      <c r="AK124" s="461"/>
      <c r="AL124" s="465"/>
      <c r="AM124" s="461"/>
      <c r="AN124" s="465"/>
      <c r="AO124" s="461"/>
      <c r="AP124" s="465"/>
      <c r="AQ124" s="870"/>
      <c r="AR124" s="323"/>
      <c r="AS124" s="461"/>
      <c r="AT124" s="465"/>
      <c r="AU124" s="461"/>
      <c r="AV124" s="465"/>
      <c r="AW124" s="870"/>
      <c r="AX124" s="323"/>
      <c r="AY124" s="461"/>
      <c r="AZ124" s="465"/>
      <c r="BA124" s="461"/>
      <c r="BB124" s="465"/>
      <c r="BC124" s="461"/>
      <c r="BD124" s="465"/>
      <c r="BE124" s="461"/>
      <c r="BF124" s="465"/>
      <c r="BG124" s="461"/>
      <c r="BH124" s="465"/>
      <c r="BI124" s="461"/>
      <c r="BJ124" s="465"/>
      <c r="BK124" s="461"/>
      <c r="BL124" s="465"/>
      <c r="BM124" s="462"/>
      <c r="BN124" s="463"/>
      <c r="BO124" s="463"/>
      <c r="BP124" s="463">
        <f t="shared" si="14"/>
        <v>0</v>
      </c>
      <c r="BQ124" s="463">
        <f>BP124*3.5</f>
        <v>0</v>
      </c>
      <c r="BR124" s="464">
        <f>BQ124+BO124-BN124</f>
        <v>0</v>
      </c>
    </row>
    <row r="125" spans="2:70" ht="15.75" thickBot="1">
      <c r="B125" s="94"/>
      <c r="C125" s="105"/>
      <c r="D125" s="105"/>
      <c r="E125" s="96"/>
      <c r="F125" s="96"/>
      <c r="G125" s="96"/>
      <c r="H125" s="96"/>
      <c r="I125" s="96"/>
      <c r="J125" s="96"/>
      <c r="K125" s="105"/>
      <c r="L125" s="105"/>
      <c r="M125" s="97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7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7"/>
      <c r="AP125" s="96"/>
      <c r="AQ125" s="96"/>
      <c r="AR125" s="96"/>
      <c r="AS125" s="96"/>
      <c r="AT125" s="96"/>
      <c r="AU125" s="96"/>
      <c r="AV125" s="96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  <c r="BL125" s="98"/>
      <c r="BM125" s="101"/>
      <c r="BN125" s="102"/>
      <c r="BO125" s="102"/>
      <c r="BP125" s="103"/>
      <c r="BQ125" s="102"/>
      <c r="BR125" s="104"/>
    </row>
    <row r="126" spans="2:70" ht="34.5" thickBot="1">
      <c r="B126" s="679" t="s">
        <v>60</v>
      </c>
      <c r="C126" s="680"/>
      <c r="D126" s="680"/>
      <c r="E126" s="680"/>
      <c r="F126" s="680"/>
      <c r="G126" s="680"/>
      <c r="H126" s="680"/>
      <c r="I126" s="680"/>
      <c r="J126" s="680"/>
      <c r="K126" s="680"/>
      <c r="L126" s="680"/>
      <c r="M126" s="680"/>
      <c r="N126" s="680"/>
      <c r="O126" s="680"/>
      <c r="P126" s="680"/>
      <c r="Q126" s="680"/>
      <c r="R126" s="680"/>
      <c r="S126" s="680"/>
      <c r="T126" s="680"/>
      <c r="U126" s="680"/>
      <c r="V126" s="680"/>
      <c r="W126" s="680"/>
      <c r="X126" s="680"/>
      <c r="Y126" s="680"/>
      <c r="Z126" s="680"/>
      <c r="AA126" s="680"/>
      <c r="AB126" s="680"/>
      <c r="AC126" s="680"/>
      <c r="AD126" s="680"/>
      <c r="AE126" s="680"/>
      <c r="AF126" s="680"/>
      <c r="AG126" s="680"/>
      <c r="AH126" s="680"/>
      <c r="AI126" s="680"/>
      <c r="AJ126" s="680"/>
      <c r="AK126" s="680"/>
      <c r="AL126" s="680"/>
      <c r="AM126" s="680"/>
      <c r="AN126" s="680"/>
      <c r="AO126" s="680"/>
      <c r="AP126" s="680"/>
      <c r="AQ126" s="680"/>
      <c r="AR126" s="680"/>
      <c r="AS126" s="680"/>
      <c r="AT126" s="680"/>
      <c r="AU126" s="680"/>
      <c r="AV126" s="680"/>
      <c r="AW126" s="680"/>
      <c r="AX126" s="680"/>
      <c r="AY126" s="680"/>
      <c r="AZ126" s="680"/>
      <c r="BA126" s="680"/>
      <c r="BB126" s="680"/>
      <c r="BC126" s="680"/>
      <c r="BD126" s="680"/>
      <c r="BE126" s="680"/>
      <c r="BF126" s="680"/>
      <c r="BG126" s="680"/>
      <c r="BH126" s="680"/>
      <c r="BI126" s="680"/>
      <c r="BJ126" s="680"/>
      <c r="BK126" s="680"/>
      <c r="BL126" s="680"/>
      <c r="BM126" s="134">
        <f t="shared" ref="BM126:BR126" si="15">SUM(BM122:BM124)</f>
        <v>0</v>
      </c>
      <c r="BN126" s="135">
        <f t="shared" si="15"/>
        <v>0</v>
      </c>
      <c r="BO126" s="135">
        <f t="shared" si="15"/>
        <v>0</v>
      </c>
      <c r="BP126" s="136">
        <f t="shared" si="15"/>
        <v>0</v>
      </c>
      <c r="BQ126" s="135">
        <f t="shared" si="15"/>
        <v>0</v>
      </c>
      <c r="BR126" s="137">
        <f t="shared" si="15"/>
        <v>0</v>
      </c>
    </row>
    <row r="127" spans="2:70" ht="15.75" thickBot="1"/>
    <row r="128" spans="2:70" ht="34.5" customHeight="1" thickBot="1">
      <c r="B128" s="636" t="s">
        <v>99</v>
      </c>
      <c r="C128" s="637"/>
      <c r="D128" s="637"/>
      <c r="E128" s="637"/>
      <c r="F128" s="637"/>
      <c r="G128" s="637"/>
      <c r="H128" s="637"/>
      <c r="I128" s="637"/>
      <c r="J128" s="637"/>
      <c r="K128" s="637"/>
      <c r="L128" s="637"/>
      <c r="M128" s="637"/>
      <c r="N128" s="637"/>
      <c r="O128" s="637"/>
      <c r="P128" s="637"/>
      <c r="Q128" s="637"/>
      <c r="R128" s="637"/>
      <c r="S128" s="637"/>
      <c r="T128" s="637"/>
      <c r="U128" s="637"/>
      <c r="V128" s="637"/>
      <c r="W128" s="637"/>
      <c r="X128" s="637"/>
      <c r="Y128" s="637"/>
      <c r="Z128" s="637"/>
      <c r="AA128" s="637"/>
      <c r="AB128" s="637"/>
      <c r="AC128" s="637"/>
      <c r="AD128" s="637"/>
      <c r="AE128" s="637"/>
      <c r="AF128" s="637"/>
      <c r="AG128" s="637"/>
      <c r="AH128" s="637"/>
      <c r="AI128" s="637"/>
      <c r="AJ128" s="637"/>
      <c r="AK128" s="637"/>
      <c r="AL128" s="637"/>
      <c r="AM128" s="637"/>
      <c r="AN128" s="637"/>
      <c r="AO128" s="637"/>
      <c r="AP128" s="637"/>
      <c r="AQ128" s="637"/>
      <c r="AR128" s="637"/>
      <c r="AS128" s="637"/>
      <c r="AT128" s="637"/>
      <c r="AU128" s="637"/>
      <c r="AV128" s="637"/>
      <c r="AW128" s="637"/>
      <c r="AX128" s="637"/>
      <c r="AY128" s="637"/>
      <c r="AZ128" s="637"/>
      <c r="BA128" s="637"/>
      <c r="BB128" s="637"/>
      <c r="BC128" s="637"/>
      <c r="BD128" s="637"/>
      <c r="BE128" s="637"/>
      <c r="BF128" s="637"/>
      <c r="BG128" s="637"/>
      <c r="BH128" s="637"/>
      <c r="BI128" s="637"/>
      <c r="BJ128" s="637"/>
      <c r="BK128" s="637"/>
      <c r="BL128" s="637"/>
      <c r="BM128" s="637"/>
      <c r="BN128" s="637"/>
      <c r="BO128" s="637"/>
      <c r="BP128" s="637"/>
      <c r="BQ128" s="637"/>
      <c r="BR128" s="638"/>
    </row>
    <row r="129" spans="2:70" ht="27.75" thickBot="1">
      <c r="B129" s="639" t="s">
        <v>37</v>
      </c>
      <c r="C129" s="642" t="s">
        <v>111</v>
      </c>
      <c r="D129" s="643"/>
      <c r="E129" s="643"/>
      <c r="F129" s="643"/>
      <c r="G129" s="643"/>
      <c r="H129" s="643"/>
      <c r="I129" s="643"/>
      <c r="J129" s="643"/>
      <c r="K129" s="644" t="s">
        <v>116</v>
      </c>
      <c r="L129" s="644"/>
      <c r="M129" s="644"/>
      <c r="N129" s="644"/>
      <c r="O129" s="644"/>
      <c r="P129" s="644"/>
      <c r="Q129" s="644"/>
      <c r="R129" s="644"/>
      <c r="S129" s="644"/>
      <c r="T129" s="644"/>
      <c r="U129" s="644"/>
      <c r="V129" s="644"/>
      <c r="W129" s="644"/>
      <c r="X129" s="644"/>
      <c r="Y129" s="644"/>
      <c r="Z129" s="644"/>
      <c r="AA129" s="644"/>
      <c r="AB129" s="644"/>
      <c r="AC129" s="644"/>
      <c r="AD129" s="644"/>
      <c r="AE129" s="644"/>
      <c r="AF129" s="644"/>
      <c r="AG129" s="644"/>
      <c r="AH129" s="644"/>
      <c r="AI129" s="644"/>
      <c r="AJ129" s="644"/>
      <c r="AK129" s="644"/>
      <c r="AL129" s="644"/>
      <c r="AM129" s="644"/>
      <c r="AN129" s="644"/>
      <c r="AO129" s="644"/>
      <c r="AP129" s="644"/>
      <c r="AQ129" s="644"/>
      <c r="AR129" s="644"/>
      <c r="AS129" s="644"/>
      <c r="AT129" s="644"/>
      <c r="AU129" s="644"/>
      <c r="AV129" s="644"/>
      <c r="AW129" s="644"/>
      <c r="AX129" s="644"/>
      <c r="AY129" s="644"/>
      <c r="AZ129" s="644"/>
      <c r="BA129" s="644"/>
      <c r="BB129" s="644"/>
      <c r="BC129" s="644"/>
      <c r="BD129" s="644"/>
      <c r="BE129" s="644"/>
      <c r="BF129" s="644"/>
      <c r="BG129" s="644"/>
      <c r="BH129" s="644"/>
      <c r="BI129" s="644"/>
      <c r="BJ129" s="644"/>
      <c r="BK129" s="644"/>
      <c r="BL129" s="644"/>
      <c r="BM129" s="644"/>
      <c r="BN129" s="644"/>
      <c r="BO129" s="644"/>
      <c r="BP129" s="644"/>
      <c r="BQ129" s="644"/>
      <c r="BR129" s="730"/>
    </row>
    <row r="130" spans="2:70" ht="23.25" customHeight="1" thickBot="1">
      <c r="B130" s="640"/>
      <c r="C130" s="620" t="s">
        <v>49</v>
      </c>
      <c r="D130" s="621"/>
      <c r="E130" s="621"/>
      <c r="F130" s="622"/>
      <c r="G130" s="607" t="s">
        <v>46</v>
      </c>
      <c r="H130" s="608"/>
      <c r="I130" s="645" t="s">
        <v>25</v>
      </c>
      <c r="J130" s="646"/>
      <c r="K130" s="647" t="s">
        <v>49</v>
      </c>
      <c r="L130" s="648"/>
      <c r="M130" s="649" t="s">
        <v>0</v>
      </c>
      <c r="N130" s="650"/>
      <c r="O130" s="651" t="s">
        <v>1</v>
      </c>
      <c r="P130" s="652"/>
      <c r="Q130" s="653" t="s">
        <v>2</v>
      </c>
      <c r="R130" s="654"/>
      <c r="S130" s="655" t="s">
        <v>3</v>
      </c>
      <c r="T130" s="656"/>
      <c r="U130" s="657" t="s">
        <v>4</v>
      </c>
      <c r="V130" s="658"/>
      <c r="W130" s="659" t="s">
        <v>5</v>
      </c>
      <c r="X130" s="660"/>
      <c r="Y130" s="689" t="s">
        <v>6</v>
      </c>
      <c r="Z130" s="690"/>
      <c r="AA130" s="691" t="s">
        <v>7</v>
      </c>
      <c r="AB130" s="692"/>
      <c r="AC130" s="677" t="s">
        <v>8</v>
      </c>
      <c r="AD130" s="678"/>
      <c r="AE130" s="708" t="s">
        <v>9</v>
      </c>
      <c r="AF130" s="709"/>
      <c r="AG130" s="710" t="s">
        <v>10</v>
      </c>
      <c r="AH130" s="711"/>
      <c r="AI130" s="672" t="s">
        <v>11</v>
      </c>
      <c r="AJ130" s="673"/>
      <c r="AK130" s="674" t="s">
        <v>12</v>
      </c>
      <c r="AL130" s="675"/>
      <c r="AM130" s="704" t="s">
        <v>13</v>
      </c>
      <c r="AN130" s="705"/>
      <c r="AO130" s="677" t="s">
        <v>14</v>
      </c>
      <c r="AP130" s="678"/>
      <c r="AQ130" s="706" t="s">
        <v>15</v>
      </c>
      <c r="AR130" s="707"/>
      <c r="AS130" s="704" t="s">
        <v>16</v>
      </c>
      <c r="AT130" s="705"/>
      <c r="AU130" s="700" t="s">
        <v>17</v>
      </c>
      <c r="AV130" s="701"/>
      <c r="AW130" s="702" t="s">
        <v>18</v>
      </c>
      <c r="AX130" s="703"/>
      <c r="AY130" s="683" t="s">
        <v>19</v>
      </c>
      <c r="AZ130" s="684"/>
      <c r="BA130" s="698" t="s">
        <v>20</v>
      </c>
      <c r="BB130" s="699"/>
      <c r="BC130" s="672" t="s">
        <v>21</v>
      </c>
      <c r="BD130" s="673"/>
      <c r="BE130" s="694" t="s">
        <v>22</v>
      </c>
      <c r="BF130" s="695"/>
      <c r="BG130" s="696" t="s">
        <v>23</v>
      </c>
      <c r="BH130" s="697"/>
      <c r="BI130" s="685" t="s">
        <v>24</v>
      </c>
      <c r="BJ130" s="686"/>
      <c r="BK130" s="687" t="s">
        <v>46</v>
      </c>
      <c r="BL130" s="688"/>
      <c r="BM130" s="661" t="s">
        <v>42</v>
      </c>
      <c r="BN130" s="661" t="s">
        <v>50</v>
      </c>
      <c r="BO130" s="661" t="s">
        <v>61</v>
      </c>
      <c r="BP130" s="661" t="s">
        <v>41</v>
      </c>
      <c r="BQ130" s="661" t="s">
        <v>59</v>
      </c>
      <c r="BR130" s="661" t="s">
        <v>63</v>
      </c>
    </row>
    <row r="131" spans="2:70" ht="19.5" customHeight="1" thickBot="1">
      <c r="B131" s="640"/>
      <c r="C131" s="22" t="s">
        <v>48</v>
      </c>
      <c r="D131" s="617" t="s">
        <v>39</v>
      </c>
      <c r="E131" s="618"/>
      <c r="F131" s="619"/>
      <c r="G131" s="609" t="s">
        <v>33</v>
      </c>
      <c r="H131" s="610"/>
      <c r="I131" s="635" t="s">
        <v>34</v>
      </c>
      <c r="J131" s="610"/>
      <c r="K131" s="26" t="s">
        <v>48</v>
      </c>
      <c r="L131" s="46" t="s">
        <v>39</v>
      </c>
      <c r="M131" s="609" t="s">
        <v>31</v>
      </c>
      <c r="N131" s="610"/>
      <c r="O131" s="635" t="s">
        <v>32</v>
      </c>
      <c r="P131" s="610"/>
      <c r="Q131" s="676" t="s">
        <v>33</v>
      </c>
      <c r="R131" s="610"/>
      <c r="S131" s="635" t="s">
        <v>34</v>
      </c>
      <c r="T131" s="610"/>
      <c r="U131" s="635" t="s">
        <v>35</v>
      </c>
      <c r="V131" s="610"/>
      <c r="W131" s="635" t="s">
        <v>36</v>
      </c>
      <c r="X131" s="610"/>
      <c r="Y131" s="635" t="s">
        <v>30</v>
      </c>
      <c r="Z131" s="610"/>
      <c r="AA131" s="635" t="s">
        <v>31</v>
      </c>
      <c r="AB131" s="610"/>
      <c r="AC131" s="635" t="s">
        <v>32</v>
      </c>
      <c r="AD131" s="610"/>
      <c r="AE131" s="676" t="s">
        <v>33</v>
      </c>
      <c r="AF131" s="610"/>
      <c r="AG131" s="635" t="s">
        <v>34</v>
      </c>
      <c r="AH131" s="610"/>
      <c r="AI131" s="635" t="s">
        <v>35</v>
      </c>
      <c r="AJ131" s="610"/>
      <c r="AK131" s="635" t="s">
        <v>36</v>
      </c>
      <c r="AL131" s="610"/>
      <c r="AM131" s="635" t="s">
        <v>30</v>
      </c>
      <c r="AN131" s="610"/>
      <c r="AO131" s="635" t="s">
        <v>31</v>
      </c>
      <c r="AP131" s="610"/>
      <c r="AQ131" s="635" t="s">
        <v>32</v>
      </c>
      <c r="AR131" s="610"/>
      <c r="AS131" s="676" t="s">
        <v>33</v>
      </c>
      <c r="AT131" s="610"/>
      <c r="AU131" s="635" t="s">
        <v>34</v>
      </c>
      <c r="AV131" s="610"/>
      <c r="AW131" s="635" t="s">
        <v>35</v>
      </c>
      <c r="AX131" s="610"/>
      <c r="AY131" s="635" t="s">
        <v>36</v>
      </c>
      <c r="AZ131" s="610"/>
      <c r="BA131" s="635" t="s">
        <v>30</v>
      </c>
      <c r="BB131" s="610"/>
      <c r="BC131" s="635" t="s">
        <v>31</v>
      </c>
      <c r="BD131" s="610"/>
      <c r="BE131" s="635" t="s">
        <v>32</v>
      </c>
      <c r="BF131" s="610"/>
      <c r="BG131" s="676" t="s">
        <v>33</v>
      </c>
      <c r="BH131" s="610"/>
      <c r="BI131" s="635" t="s">
        <v>34</v>
      </c>
      <c r="BJ131" s="693"/>
      <c r="BK131" s="676" t="s">
        <v>35</v>
      </c>
      <c r="BL131" s="693"/>
      <c r="BM131" s="662"/>
      <c r="BN131" s="662"/>
      <c r="BO131" s="662"/>
      <c r="BP131" s="662"/>
      <c r="BQ131" s="662"/>
      <c r="BR131" s="662"/>
    </row>
    <row r="132" spans="2:70" ht="32.25" thickBot="1">
      <c r="B132" s="641"/>
      <c r="C132" s="24" t="s">
        <v>47</v>
      </c>
      <c r="D132" s="747" t="s">
        <v>29</v>
      </c>
      <c r="E132" s="748"/>
      <c r="F132" s="749"/>
      <c r="G132" s="400" t="s">
        <v>45</v>
      </c>
      <c r="H132" s="402" t="s">
        <v>44</v>
      </c>
      <c r="I132" s="397" t="s">
        <v>40</v>
      </c>
      <c r="J132" s="397" t="s">
        <v>43</v>
      </c>
      <c r="K132" s="28" t="s">
        <v>47</v>
      </c>
      <c r="L132" s="360" t="s">
        <v>29</v>
      </c>
      <c r="M132" s="396" t="s">
        <v>40</v>
      </c>
      <c r="N132" s="399" t="s">
        <v>43</v>
      </c>
      <c r="O132" s="399" t="s">
        <v>40</v>
      </c>
      <c r="P132" s="399" t="s">
        <v>43</v>
      </c>
      <c r="Q132" s="399" t="s">
        <v>40</v>
      </c>
      <c r="R132" s="399" t="s">
        <v>43</v>
      </c>
      <c r="S132" s="399" t="s">
        <v>40</v>
      </c>
      <c r="T132" s="399" t="s">
        <v>43</v>
      </c>
      <c r="U132" s="399" t="s">
        <v>40</v>
      </c>
      <c r="V132" s="399" t="s">
        <v>43</v>
      </c>
      <c r="W132" s="399" t="s">
        <v>40</v>
      </c>
      <c r="X132" s="399" t="s">
        <v>43</v>
      </c>
      <c r="Y132" s="399" t="s">
        <v>40</v>
      </c>
      <c r="Z132" s="399" t="s">
        <v>43</v>
      </c>
      <c r="AA132" s="399" t="s">
        <v>40</v>
      </c>
      <c r="AB132" s="399" t="s">
        <v>43</v>
      </c>
      <c r="AC132" s="399" t="s">
        <v>40</v>
      </c>
      <c r="AD132" s="399" t="s">
        <v>43</v>
      </c>
      <c r="AE132" s="399" t="s">
        <v>40</v>
      </c>
      <c r="AF132" s="399" t="s">
        <v>43</v>
      </c>
      <c r="AG132" s="399" t="s">
        <v>40</v>
      </c>
      <c r="AH132" s="399" t="s">
        <v>43</v>
      </c>
      <c r="AI132" s="399" t="s">
        <v>40</v>
      </c>
      <c r="AJ132" s="399" t="s">
        <v>43</v>
      </c>
      <c r="AK132" s="399" t="s">
        <v>40</v>
      </c>
      <c r="AL132" s="399" t="s">
        <v>43</v>
      </c>
      <c r="AM132" s="399" t="s">
        <v>40</v>
      </c>
      <c r="AN132" s="399" t="s">
        <v>43</v>
      </c>
      <c r="AO132" s="399" t="s">
        <v>40</v>
      </c>
      <c r="AP132" s="399" t="s">
        <v>43</v>
      </c>
      <c r="AQ132" s="399" t="s">
        <v>40</v>
      </c>
      <c r="AR132" s="399" t="s">
        <v>43</v>
      </c>
      <c r="AS132" s="399" t="s">
        <v>40</v>
      </c>
      <c r="AT132" s="399" t="s">
        <v>43</v>
      </c>
      <c r="AU132" s="399" t="s">
        <v>40</v>
      </c>
      <c r="AV132" s="399" t="s">
        <v>43</v>
      </c>
      <c r="AW132" s="399" t="s">
        <v>40</v>
      </c>
      <c r="AX132" s="399" t="s">
        <v>43</v>
      </c>
      <c r="AY132" s="399" t="s">
        <v>40</v>
      </c>
      <c r="AZ132" s="399" t="s">
        <v>43</v>
      </c>
      <c r="BA132" s="399" t="s">
        <v>40</v>
      </c>
      <c r="BB132" s="399" t="s">
        <v>43</v>
      </c>
      <c r="BC132" s="399" t="s">
        <v>40</v>
      </c>
      <c r="BD132" s="399" t="s">
        <v>43</v>
      </c>
      <c r="BE132" s="399" t="s">
        <v>40</v>
      </c>
      <c r="BF132" s="399" t="s">
        <v>43</v>
      </c>
      <c r="BG132" s="399" t="s">
        <v>40</v>
      </c>
      <c r="BH132" s="399" t="s">
        <v>43</v>
      </c>
      <c r="BI132" s="399" t="s">
        <v>40</v>
      </c>
      <c r="BJ132" s="399" t="s">
        <v>43</v>
      </c>
      <c r="BK132" s="399" t="s">
        <v>40</v>
      </c>
      <c r="BL132" s="399" t="s">
        <v>43</v>
      </c>
      <c r="BM132" s="662"/>
      <c r="BN132" s="663"/>
      <c r="BO132" s="663"/>
      <c r="BP132" s="662"/>
      <c r="BQ132" s="662"/>
      <c r="BR132" s="662"/>
    </row>
    <row r="133" spans="2:70" ht="15.75">
      <c r="B133" s="51">
        <v>1</v>
      </c>
      <c r="C133" s="361"/>
      <c r="D133" s="750"/>
      <c r="E133" s="633"/>
      <c r="F133" s="634"/>
      <c r="G133" s="452"/>
      <c r="H133" s="205"/>
      <c r="I133" s="452"/>
      <c r="J133" s="5"/>
      <c r="K133" s="361"/>
      <c r="L133" s="482"/>
      <c r="M133" s="452"/>
      <c r="N133" s="5"/>
      <c r="O133" s="452"/>
      <c r="P133" s="5"/>
      <c r="Q133" s="452"/>
      <c r="R133" s="5"/>
      <c r="S133" s="452"/>
      <c r="T133" s="5"/>
      <c r="U133" s="452"/>
      <c r="V133" s="5"/>
      <c r="W133" s="452"/>
      <c r="X133" s="5"/>
      <c r="Y133" s="452"/>
      <c r="Z133" s="5"/>
      <c r="AA133" s="452"/>
      <c r="AB133" s="5"/>
      <c r="AC133" s="452"/>
      <c r="AD133" s="5"/>
      <c r="AE133" s="452"/>
      <c r="AF133" s="5"/>
      <c r="AG133" s="452"/>
      <c r="AH133" s="5"/>
      <c r="AI133" s="452"/>
      <c r="AJ133" s="5"/>
      <c r="AK133" s="452"/>
      <c r="AL133" s="5"/>
      <c r="AM133" s="452"/>
      <c r="AN133" s="5"/>
      <c r="AO133" s="452"/>
      <c r="AP133" s="5"/>
      <c r="AQ133" s="452"/>
      <c r="AR133" s="5"/>
      <c r="AS133" s="452"/>
      <c r="AT133" s="5"/>
      <c r="AU133" s="452"/>
      <c r="AV133" s="5"/>
      <c r="AW133" s="452"/>
      <c r="AX133" s="5"/>
      <c r="AY133" s="452"/>
      <c r="AZ133" s="5"/>
      <c r="BA133" s="452"/>
      <c r="BB133" s="5"/>
      <c r="BC133" s="452"/>
      <c r="BD133" s="5"/>
      <c r="BE133" s="452"/>
      <c r="BF133" s="5"/>
      <c r="BG133" s="452"/>
      <c r="BH133" s="5"/>
      <c r="BI133" s="452"/>
      <c r="BJ133" s="5"/>
      <c r="BK133" s="452"/>
      <c r="BL133" s="5"/>
      <c r="BM133" s="31">
        <v>0</v>
      </c>
      <c r="BN133" s="32">
        <v>0</v>
      </c>
      <c r="BO133" s="223">
        <v>0</v>
      </c>
      <c r="BP133" s="155">
        <f>SUM(H133:BL133)</f>
        <v>0</v>
      </c>
      <c r="BQ133" s="62">
        <f>BP133*3.5</f>
        <v>0</v>
      </c>
      <c r="BR133" s="33">
        <f>BQ133+BO133-BN133</f>
        <v>0</v>
      </c>
    </row>
    <row r="134" spans="2:70" ht="15.75">
      <c r="B134" s="77">
        <v>2</v>
      </c>
      <c r="C134" s="216"/>
      <c r="D134" s="751"/>
      <c r="E134" s="597"/>
      <c r="F134" s="598"/>
      <c r="G134" s="330"/>
      <c r="H134" s="204"/>
      <c r="I134" s="330"/>
      <c r="J134" s="1"/>
      <c r="K134" s="216"/>
      <c r="L134" s="483"/>
      <c r="M134" s="330"/>
      <c r="N134" s="1"/>
      <c r="O134" s="330"/>
      <c r="P134" s="1"/>
      <c r="Q134" s="330"/>
      <c r="R134" s="1"/>
      <c r="S134" s="330"/>
      <c r="T134" s="1"/>
      <c r="U134" s="330"/>
      <c r="V134" s="1"/>
      <c r="W134" s="330"/>
      <c r="X134" s="1"/>
      <c r="Y134" s="330"/>
      <c r="Z134" s="1"/>
      <c r="AA134" s="330"/>
      <c r="AB134" s="1"/>
      <c r="AC134" s="330"/>
      <c r="AD134" s="1"/>
      <c r="AE134" s="330"/>
      <c r="AF134" s="1"/>
      <c r="AG134" s="330"/>
      <c r="AH134" s="1"/>
      <c r="AI134" s="330"/>
      <c r="AJ134" s="1"/>
      <c r="AK134" s="330"/>
      <c r="AL134" s="1"/>
      <c r="AM134" s="330"/>
      <c r="AN134" s="1"/>
      <c r="AO134" s="330"/>
      <c r="AP134" s="1"/>
      <c r="AQ134" s="330"/>
      <c r="AR134" s="1"/>
      <c r="AS134" s="330"/>
      <c r="AT134" s="1"/>
      <c r="AU134" s="330"/>
      <c r="AV134" s="1"/>
      <c r="AW134" s="330"/>
      <c r="AX134" s="1"/>
      <c r="AY134" s="330"/>
      <c r="AZ134" s="1"/>
      <c r="BA134" s="330"/>
      <c r="BB134" s="1"/>
      <c r="BC134" s="330"/>
      <c r="BD134" s="1"/>
      <c r="BE134" s="330"/>
      <c r="BF134" s="1"/>
      <c r="BG134" s="330"/>
      <c r="BH134" s="1"/>
      <c r="BI134" s="330"/>
      <c r="BJ134" s="1"/>
      <c r="BK134" s="330"/>
      <c r="BL134" s="20"/>
      <c r="BM134" s="38">
        <v>0</v>
      </c>
      <c r="BN134" s="78">
        <v>0</v>
      </c>
      <c r="BO134" s="225">
        <v>0</v>
      </c>
      <c r="BP134" s="78">
        <f>SUM(H134:BL134)</f>
        <v>0</v>
      </c>
      <c r="BQ134" s="78">
        <f>BP134*3.5</f>
        <v>0</v>
      </c>
      <c r="BR134" s="39">
        <f>BQ134+BO134-BN134</f>
        <v>0</v>
      </c>
    </row>
    <row r="135" spans="2:70" ht="16.5" thickBot="1">
      <c r="B135" s="53">
        <v>3</v>
      </c>
      <c r="C135" s="217"/>
      <c r="D135" s="752"/>
      <c r="E135" s="753"/>
      <c r="F135" s="754"/>
      <c r="G135" s="461"/>
      <c r="H135" s="206"/>
      <c r="I135" s="461"/>
      <c r="J135" s="56"/>
      <c r="K135" s="217"/>
      <c r="L135" s="484"/>
      <c r="M135" s="461"/>
      <c r="N135" s="56"/>
      <c r="O135" s="461"/>
      <c r="P135" s="56"/>
      <c r="Q135" s="461"/>
      <c r="R135" s="56"/>
      <c r="S135" s="461"/>
      <c r="T135" s="56"/>
      <c r="U135" s="461"/>
      <c r="V135" s="56"/>
      <c r="W135" s="461"/>
      <c r="X135" s="56"/>
      <c r="Y135" s="461"/>
      <c r="Z135" s="56"/>
      <c r="AA135" s="461"/>
      <c r="AB135" s="56"/>
      <c r="AC135" s="461"/>
      <c r="AD135" s="56"/>
      <c r="AE135" s="461"/>
      <c r="AF135" s="56"/>
      <c r="AG135" s="461"/>
      <c r="AH135" s="56"/>
      <c r="AI135" s="461"/>
      <c r="AJ135" s="56"/>
      <c r="AK135" s="461"/>
      <c r="AL135" s="56"/>
      <c r="AM135" s="461"/>
      <c r="AN135" s="56"/>
      <c r="AO135" s="461"/>
      <c r="AP135" s="56"/>
      <c r="AQ135" s="461"/>
      <c r="AR135" s="56"/>
      <c r="AS135" s="461"/>
      <c r="AT135" s="56"/>
      <c r="AU135" s="461"/>
      <c r="AV135" s="56"/>
      <c r="AW135" s="461"/>
      <c r="AX135" s="56"/>
      <c r="AY135" s="461"/>
      <c r="AZ135" s="56"/>
      <c r="BA135" s="461"/>
      <c r="BB135" s="56"/>
      <c r="BC135" s="461"/>
      <c r="BD135" s="56"/>
      <c r="BE135" s="461"/>
      <c r="BF135" s="56"/>
      <c r="BG135" s="461"/>
      <c r="BH135" s="56"/>
      <c r="BI135" s="461"/>
      <c r="BJ135" s="56"/>
      <c r="BK135" s="461"/>
      <c r="BL135" s="207"/>
      <c r="BM135" s="54">
        <v>0</v>
      </c>
      <c r="BN135" s="45">
        <v>0</v>
      </c>
      <c r="BO135" s="224">
        <v>0</v>
      </c>
      <c r="BP135" s="45">
        <f>SUM(H135:BL135)</f>
        <v>0</v>
      </c>
      <c r="BQ135" s="45">
        <f>BP135*3.5</f>
        <v>0</v>
      </c>
      <c r="BR135" s="55">
        <f>BQ135+BO135-BN135</f>
        <v>0</v>
      </c>
    </row>
    <row r="136" spans="2:70" ht="16.5" thickBot="1">
      <c r="B136" s="94"/>
      <c r="C136" s="99"/>
      <c r="D136" s="100"/>
      <c r="E136" s="95"/>
      <c r="F136" s="95"/>
      <c r="G136" s="95"/>
      <c r="H136" s="96"/>
      <c r="I136" s="96"/>
      <c r="J136" s="96"/>
      <c r="K136" s="99"/>
      <c r="L136" s="100"/>
      <c r="M136" s="97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7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7"/>
      <c r="AP136" s="96"/>
      <c r="AQ136" s="96"/>
      <c r="AR136" s="96"/>
      <c r="AS136" s="96"/>
      <c r="AT136" s="96"/>
      <c r="AU136" s="96"/>
      <c r="AV136" s="96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101"/>
      <c r="BN136" s="102"/>
      <c r="BO136" s="102"/>
      <c r="BP136" s="103"/>
      <c r="BQ136" s="102"/>
      <c r="BR136" s="104"/>
    </row>
    <row r="137" spans="2:70" ht="34.5" thickBot="1">
      <c r="B137" s="679" t="s">
        <v>60</v>
      </c>
      <c r="C137" s="680"/>
      <c r="D137" s="680"/>
      <c r="E137" s="680"/>
      <c r="F137" s="680"/>
      <c r="G137" s="680"/>
      <c r="H137" s="680"/>
      <c r="I137" s="680"/>
      <c r="J137" s="680"/>
      <c r="K137" s="680"/>
      <c r="L137" s="680"/>
      <c r="M137" s="680"/>
      <c r="N137" s="680"/>
      <c r="O137" s="680"/>
      <c r="P137" s="680"/>
      <c r="Q137" s="680"/>
      <c r="R137" s="680"/>
      <c r="S137" s="680"/>
      <c r="T137" s="680"/>
      <c r="U137" s="680"/>
      <c r="V137" s="680"/>
      <c r="W137" s="680"/>
      <c r="X137" s="680"/>
      <c r="Y137" s="680"/>
      <c r="Z137" s="680"/>
      <c r="AA137" s="680"/>
      <c r="AB137" s="680"/>
      <c r="AC137" s="680"/>
      <c r="AD137" s="680"/>
      <c r="AE137" s="680"/>
      <c r="AF137" s="680"/>
      <c r="AG137" s="680"/>
      <c r="AH137" s="680"/>
      <c r="AI137" s="680"/>
      <c r="AJ137" s="680"/>
      <c r="AK137" s="680"/>
      <c r="AL137" s="680"/>
      <c r="AM137" s="680"/>
      <c r="AN137" s="680"/>
      <c r="AO137" s="680"/>
      <c r="AP137" s="680"/>
      <c r="AQ137" s="680"/>
      <c r="AR137" s="680"/>
      <c r="AS137" s="680"/>
      <c r="AT137" s="680"/>
      <c r="AU137" s="680"/>
      <c r="AV137" s="680"/>
      <c r="AW137" s="680"/>
      <c r="AX137" s="680"/>
      <c r="AY137" s="680"/>
      <c r="AZ137" s="680"/>
      <c r="BA137" s="680"/>
      <c r="BB137" s="680"/>
      <c r="BC137" s="680"/>
      <c r="BD137" s="680"/>
      <c r="BE137" s="680"/>
      <c r="BF137" s="680"/>
      <c r="BG137" s="680"/>
      <c r="BH137" s="680"/>
      <c r="BI137" s="680"/>
      <c r="BJ137" s="680"/>
      <c r="BK137" s="680"/>
      <c r="BL137" s="680"/>
      <c r="BM137" s="134">
        <f>SUM(BM133:BM135)</f>
        <v>0</v>
      </c>
      <c r="BN137" s="135">
        <f>SUM(BN133:BN135)</f>
        <v>0</v>
      </c>
      <c r="BO137" s="135">
        <f>SUM(BO133:BO135)</f>
        <v>0</v>
      </c>
      <c r="BP137" s="136">
        <f>SUM(BO133:BO135)</f>
        <v>0</v>
      </c>
      <c r="BQ137" s="135">
        <f>SUM(BQ133:BQ135)</f>
        <v>0</v>
      </c>
      <c r="BR137" s="137">
        <f>SUM(BR133:BR135)</f>
        <v>0</v>
      </c>
    </row>
    <row r="139" spans="2:70" ht="15.75" thickBot="1"/>
    <row r="140" spans="2:70" ht="33" customHeight="1" thickBot="1">
      <c r="B140" s="636" t="s">
        <v>55</v>
      </c>
      <c r="C140" s="637"/>
      <c r="D140" s="637"/>
      <c r="E140" s="637"/>
      <c r="F140" s="637"/>
      <c r="G140" s="637"/>
      <c r="H140" s="637"/>
      <c r="I140" s="637"/>
      <c r="J140" s="637"/>
      <c r="K140" s="637"/>
      <c r="L140" s="637"/>
      <c r="M140" s="637"/>
      <c r="N140" s="637"/>
      <c r="O140" s="637"/>
      <c r="P140" s="637"/>
      <c r="Q140" s="637"/>
      <c r="R140" s="637"/>
      <c r="S140" s="637"/>
      <c r="T140" s="637"/>
      <c r="U140" s="637"/>
      <c r="V140" s="637"/>
      <c r="W140" s="637"/>
      <c r="X140" s="637"/>
      <c r="Y140" s="637"/>
      <c r="Z140" s="637"/>
      <c r="AA140" s="637"/>
      <c r="AB140" s="637"/>
      <c r="AC140" s="637"/>
      <c r="AD140" s="637"/>
      <c r="AE140" s="637"/>
      <c r="AF140" s="637"/>
      <c r="AG140" s="637"/>
      <c r="AH140" s="637"/>
      <c r="AI140" s="637"/>
      <c r="AJ140" s="637"/>
      <c r="AK140" s="637"/>
      <c r="AL140" s="637"/>
      <c r="AM140" s="637"/>
      <c r="AN140" s="637"/>
      <c r="AO140" s="637"/>
      <c r="AP140" s="637"/>
      <c r="AQ140" s="637"/>
      <c r="AR140" s="637"/>
      <c r="AS140" s="637"/>
      <c r="AT140" s="637"/>
      <c r="AU140" s="637"/>
      <c r="AV140" s="637"/>
      <c r="AW140" s="637"/>
      <c r="AX140" s="637"/>
      <c r="AY140" s="637"/>
      <c r="AZ140" s="637"/>
      <c r="BA140" s="637"/>
      <c r="BB140" s="637"/>
      <c r="BC140" s="637"/>
      <c r="BD140" s="637"/>
      <c r="BE140" s="637"/>
      <c r="BF140" s="637"/>
      <c r="BG140" s="637"/>
      <c r="BH140" s="637"/>
      <c r="BI140" s="637"/>
      <c r="BJ140" s="637"/>
      <c r="BK140" s="637"/>
      <c r="BL140" s="637"/>
      <c r="BM140" s="637"/>
      <c r="BN140" s="637"/>
      <c r="BO140" s="637"/>
      <c r="BP140" s="637"/>
      <c r="BQ140" s="637"/>
      <c r="BR140" s="638"/>
    </row>
    <row r="141" spans="2:70" ht="27.75" thickBot="1">
      <c r="B141" s="639" t="s">
        <v>37</v>
      </c>
      <c r="C141" s="642" t="s">
        <v>111</v>
      </c>
      <c r="D141" s="643"/>
      <c r="E141" s="643"/>
      <c r="F141" s="643"/>
      <c r="G141" s="643"/>
      <c r="H141" s="643"/>
      <c r="I141" s="643"/>
      <c r="J141" s="643"/>
      <c r="K141" s="644" t="s">
        <v>116</v>
      </c>
      <c r="L141" s="644"/>
      <c r="M141" s="644"/>
      <c r="N141" s="644"/>
      <c r="O141" s="644"/>
      <c r="P141" s="644"/>
      <c r="Q141" s="644"/>
      <c r="R141" s="644"/>
      <c r="S141" s="644"/>
      <c r="T141" s="644"/>
      <c r="U141" s="644"/>
      <c r="V141" s="644"/>
      <c r="W141" s="644"/>
      <c r="X141" s="644"/>
      <c r="Y141" s="644"/>
      <c r="Z141" s="644"/>
      <c r="AA141" s="644"/>
      <c r="AB141" s="644"/>
      <c r="AC141" s="644"/>
      <c r="AD141" s="644"/>
      <c r="AE141" s="644"/>
      <c r="AF141" s="644"/>
      <c r="AG141" s="644"/>
      <c r="AH141" s="644"/>
      <c r="AI141" s="644"/>
      <c r="AJ141" s="644"/>
      <c r="AK141" s="644"/>
      <c r="AL141" s="644"/>
      <c r="AM141" s="644"/>
      <c r="AN141" s="644"/>
      <c r="AO141" s="644"/>
      <c r="AP141" s="644"/>
      <c r="AQ141" s="644"/>
      <c r="AR141" s="644"/>
      <c r="AS141" s="644"/>
      <c r="AT141" s="644"/>
      <c r="AU141" s="644"/>
      <c r="AV141" s="644"/>
      <c r="AW141" s="644"/>
      <c r="AX141" s="644"/>
      <c r="AY141" s="644"/>
      <c r="AZ141" s="644"/>
      <c r="BA141" s="644"/>
      <c r="BB141" s="644"/>
      <c r="BC141" s="644"/>
      <c r="BD141" s="644"/>
      <c r="BE141" s="644"/>
      <c r="BF141" s="644"/>
      <c r="BG141" s="644"/>
      <c r="BH141" s="644"/>
      <c r="BI141" s="644"/>
      <c r="BJ141" s="644"/>
      <c r="BK141" s="644"/>
      <c r="BL141" s="644"/>
      <c r="BM141" s="644"/>
      <c r="BN141" s="644"/>
      <c r="BO141" s="644"/>
      <c r="BP141" s="644"/>
      <c r="BQ141" s="644"/>
      <c r="BR141" s="644"/>
    </row>
    <row r="142" spans="2:70" ht="23.25" customHeight="1" thickBot="1">
      <c r="B142" s="640"/>
      <c r="C142" s="620" t="s">
        <v>49</v>
      </c>
      <c r="D142" s="621"/>
      <c r="E142" s="621"/>
      <c r="F142" s="622"/>
      <c r="G142" s="607" t="s">
        <v>25</v>
      </c>
      <c r="H142" s="608"/>
      <c r="I142" s="645" t="s">
        <v>26</v>
      </c>
      <c r="J142" s="646"/>
      <c r="K142" s="647" t="s">
        <v>49</v>
      </c>
      <c r="L142" s="648"/>
      <c r="M142" s="649" t="s">
        <v>0</v>
      </c>
      <c r="N142" s="650"/>
      <c r="O142" s="651" t="s">
        <v>1</v>
      </c>
      <c r="P142" s="652"/>
      <c r="Q142" s="653" t="s">
        <v>2</v>
      </c>
      <c r="R142" s="654"/>
      <c r="S142" s="655" t="s">
        <v>3</v>
      </c>
      <c r="T142" s="656"/>
      <c r="U142" s="657" t="s">
        <v>4</v>
      </c>
      <c r="V142" s="658"/>
      <c r="W142" s="659" t="s">
        <v>5</v>
      </c>
      <c r="X142" s="660"/>
      <c r="Y142" s="689" t="s">
        <v>6</v>
      </c>
      <c r="Z142" s="690"/>
      <c r="AA142" s="691" t="s">
        <v>7</v>
      </c>
      <c r="AB142" s="692"/>
      <c r="AC142" s="677" t="s">
        <v>8</v>
      </c>
      <c r="AD142" s="678"/>
      <c r="AE142" s="708" t="s">
        <v>9</v>
      </c>
      <c r="AF142" s="709"/>
      <c r="AG142" s="710" t="s">
        <v>10</v>
      </c>
      <c r="AH142" s="711"/>
      <c r="AI142" s="672" t="s">
        <v>11</v>
      </c>
      <c r="AJ142" s="673"/>
      <c r="AK142" s="674" t="s">
        <v>12</v>
      </c>
      <c r="AL142" s="675"/>
      <c r="AM142" s="704" t="s">
        <v>13</v>
      </c>
      <c r="AN142" s="705"/>
      <c r="AO142" s="677" t="s">
        <v>14</v>
      </c>
      <c r="AP142" s="678"/>
      <c r="AQ142" s="706" t="s">
        <v>15</v>
      </c>
      <c r="AR142" s="707"/>
      <c r="AS142" s="704" t="s">
        <v>16</v>
      </c>
      <c r="AT142" s="705"/>
      <c r="AU142" s="700" t="s">
        <v>17</v>
      </c>
      <c r="AV142" s="701"/>
      <c r="AW142" s="702" t="s">
        <v>18</v>
      </c>
      <c r="AX142" s="703"/>
      <c r="AY142" s="683" t="s">
        <v>19</v>
      </c>
      <c r="AZ142" s="684"/>
      <c r="BA142" s="698" t="s">
        <v>20</v>
      </c>
      <c r="BB142" s="699"/>
      <c r="BC142" s="672" t="s">
        <v>21</v>
      </c>
      <c r="BD142" s="673"/>
      <c r="BE142" s="694" t="s">
        <v>22</v>
      </c>
      <c r="BF142" s="695"/>
      <c r="BG142" s="696" t="s">
        <v>23</v>
      </c>
      <c r="BH142" s="697"/>
      <c r="BI142" s="685" t="s">
        <v>24</v>
      </c>
      <c r="BJ142" s="686"/>
      <c r="BK142" s="687" t="s">
        <v>46</v>
      </c>
      <c r="BL142" s="688"/>
      <c r="BM142" s="661" t="s">
        <v>42</v>
      </c>
      <c r="BN142" s="661" t="s">
        <v>50</v>
      </c>
      <c r="BO142" s="661" t="s">
        <v>61</v>
      </c>
      <c r="BP142" s="661" t="s">
        <v>41</v>
      </c>
      <c r="BQ142" s="661" t="s">
        <v>59</v>
      </c>
      <c r="BR142" s="661" t="s">
        <v>63</v>
      </c>
    </row>
    <row r="143" spans="2:70" ht="19.5" customHeight="1" thickBot="1">
      <c r="B143" s="640"/>
      <c r="C143" s="22" t="s">
        <v>48</v>
      </c>
      <c r="D143" s="617" t="s">
        <v>39</v>
      </c>
      <c r="E143" s="618"/>
      <c r="F143" s="619"/>
      <c r="G143" s="609" t="s">
        <v>33</v>
      </c>
      <c r="H143" s="610"/>
      <c r="I143" s="635" t="s">
        <v>34</v>
      </c>
      <c r="J143" s="610"/>
      <c r="K143" s="26" t="s">
        <v>48</v>
      </c>
      <c r="L143" s="49" t="s">
        <v>39</v>
      </c>
      <c r="M143" s="609" t="s">
        <v>31</v>
      </c>
      <c r="N143" s="610"/>
      <c r="O143" s="635" t="s">
        <v>32</v>
      </c>
      <c r="P143" s="610"/>
      <c r="Q143" s="676" t="s">
        <v>33</v>
      </c>
      <c r="R143" s="610"/>
      <c r="S143" s="635" t="s">
        <v>34</v>
      </c>
      <c r="T143" s="610"/>
      <c r="U143" s="635" t="s">
        <v>35</v>
      </c>
      <c r="V143" s="610"/>
      <c r="W143" s="635" t="s">
        <v>36</v>
      </c>
      <c r="X143" s="610"/>
      <c r="Y143" s="635" t="s">
        <v>30</v>
      </c>
      <c r="Z143" s="610"/>
      <c r="AA143" s="635" t="s">
        <v>31</v>
      </c>
      <c r="AB143" s="610"/>
      <c r="AC143" s="635" t="s">
        <v>32</v>
      </c>
      <c r="AD143" s="610"/>
      <c r="AE143" s="676" t="s">
        <v>33</v>
      </c>
      <c r="AF143" s="610"/>
      <c r="AG143" s="635" t="s">
        <v>34</v>
      </c>
      <c r="AH143" s="610"/>
      <c r="AI143" s="635" t="s">
        <v>35</v>
      </c>
      <c r="AJ143" s="610"/>
      <c r="AK143" s="635" t="s">
        <v>36</v>
      </c>
      <c r="AL143" s="610"/>
      <c r="AM143" s="635" t="s">
        <v>30</v>
      </c>
      <c r="AN143" s="610"/>
      <c r="AO143" s="635" t="s">
        <v>31</v>
      </c>
      <c r="AP143" s="610"/>
      <c r="AQ143" s="635" t="s">
        <v>32</v>
      </c>
      <c r="AR143" s="610"/>
      <c r="AS143" s="676" t="s">
        <v>33</v>
      </c>
      <c r="AT143" s="610"/>
      <c r="AU143" s="635" t="s">
        <v>34</v>
      </c>
      <c r="AV143" s="610"/>
      <c r="AW143" s="635" t="s">
        <v>35</v>
      </c>
      <c r="AX143" s="610"/>
      <c r="AY143" s="635" t="s">
        <v>36</v>
      </c>
      <c r="AZ143" s="610"/>
      <c r="BA143" s="635" t="s">
        <v>30</v>
      </c>
      <c r="BB143" s="610"/>
      <c r="BC143" s="635" t="s">
        <v>31</v>
      </c>
      <c r="BD143" s="610"/>
      <c r="BE143" s="635" t="s">
        <v>32</v>
      </c>
      <c r="BF143" s="610"/>
      <c r="BG143" s="676" t="s">
        <v>33</v>
      </c>
      <c r="BH143" s="610"/>
      <c r="BI143" s="635" t="s">
        <v>34</v>
      </c>
      <c r="BJ143" s="693"/>
      <c r="BK143" s="676" t="s">
        <v>35</v>
      </c>
      <c r="BL143" s="693"/>
      <c r="BM143" s="662"/>
      <c r="BN143" s="662"/>
      <c r="BO143" s="662"/>
      <c r="BP143" s="662"/>
      <c r="BQ143" s="662"/>
      <c r="BR143" s="662"/>
    </row>
    <row r="144" spans="2:70" ht="32.25" thickBot="1">
      <c r="B144" s="641"/>
      <c r="C144" s="24" t="s">
        <v>47</v>
      </c>
      <c r="D144" s="758" t="s">
        <v>29</v>
      </c>
      <c r="E144" s="759"/>
      <c r="F144" s="760"/>
      <c r="G144" s="402" t="s">
        <v>45</v>
      </c>
      <c r="H144" s="397" t="s">
        <v>44</v>
      </c>
      <c r="I144" s="397" t="s">
        <v>40</v>
      </c>
      <c r="J144" s="397" t="s">
        <v>43</v>
      </c>
      <c r="K144" s="70" t="s">
        <v>47</v>
      </c>
      <c r="L144" s="401" t="s">
        <v>29</v>
      </c>
      <c r="M144" s="400" t="s">
        <v>40</v>
      </c>
      <c r="N144" s="397" t="s">
        <v>43</v>
      </c>
      <c r="O144" s="397" t="s">
        <v>40</v>
      </c>
      <c r="P144" s="397" t="s">
        <v>43</v>
      </c>
      <c r="Q144" s="397" t="s">
        <v>40</v>
      </c>
      <c r="R144" s="397" t="s">
        <v>43</v>
      </c>
      <c r="S144" s="397" t="s">
        <v>40</v>
      </c>
      <c r="T144" s="397" t="s">
        <v>43</v>
      </c>
      <c r="U144" s="397" t="s">
        <v>40</v>
      </c>
      <c r="V144" s="397" t="s">
        <v>43</v>
      </c>
      <c r="W144" s="397" t="s">
        <v>40</v>
      </c>
      <c r="X144" s="397" t="s">
        <v>43</v>
      </c>
      <c r="Y144" s="397" t="s">
        <v>40</v>
      </c>
      <c r="Z144" s="397" t="s">
        <v>43</v>
      </c>
      <c r="AA144" s="399" t="s">
        <v>40</v>
      </c>
      <c r="AB144" s="397" t="s">
        <v>43</v>
      </c>
      <c r="AC144" s="397" t="s">
        <v>40</v>
      </c>
      <c r="AD144" s="397" t="s">
        <v>43</v>
      </c>
      <c r="AE144" s="397" t="s">
        <v>40</v>
      </c>
      <c r="AF144" s="397" t="s">
        <v>43</v>
      </c>
      <c r="AG144" s="397" t="s">
        <v>40</v>
      </c>
      <c r="AH144" s="397" t="s">
        <v>43</v>
      </c>
      <c r="AI144" s="397" t="s">
        <v>40</v>
      </c>
      <c r="AJ144" s="397" t="s">
        <v>43</v>
      </c>
      <c r="AK144" s="397" t="s">
        <v>40</v>
      </c>
      <c r="AL144" s="397" t="s">
        <v>43</v>
      </c>
      <c r="AM144" s="397" t="s">
        <v>40</v>
      </c>
      <c r="AN144" s="397" t="s">
        <v>43</v>
      </c>
      <c r="AO144" s="397" t="s">
        <v>40</v>
      </c>
      <c r="AP144" s="397" t="s">
        <v>43</v>
      </c>
      <c r="AQ144" s="397" t="s">
        <v>40</v>
      </c>
      <c r="AR144" s="397" t="s">
        <v>43</v>
      </c>
      <c r="AS144" s="397" t="s">
        <v>40</v>
      </c>
      <c r="AT144" s="397" t="s">
        <v>43</v>
      </c>
      <c r="AU144" s="397" t="s">
        <v>40</v>
      </c>
      <c r="AV144" s="397" t="s">
        <v>43</v>
      </c>
      <c r="AW144" s="397" t="s">
        <v>40</v>
      </c>
      <c r="AX144" s="397" t="s">
        <v>43</v>
      </c>
      <c r="AY144" s="397" t="s">
        <v>40</v>
      </c>
      <c r="AZ144" s="397" t="s">
        <v>43</v>
      </c>
      <c r="BA144" s="397" t="s">
        <v>40</v>
      </c>
      <c r="BB144" s="397" t="s">
        <v>43</v>
      </c>
      <c r="BC144" s="397" t="s">
        <v>40</v>
      </c>
      <c r="BD144" s="397" t="s">
        <v>43</v>
      </c>
      <c r="BE144" s="397" t="s">
        <v>40</v>
      </c>
      <c r="BF144" s="397" t="s">
        <v>43</v>
      </c>
      <c r="BG144" s="397" t="s">
        <v>40</v>
      </c>
      <c r="BH144" s="397" t="s">
        <v>43</v>
      </c>
      <c r="BI144" s="397" t="s">
        <v>40</v>
      </c>
      <c r="BJ144" s="397" t="s">
        <v>43</v>
      </c>
      <c r="BK144" s="397" t="s">
        <v>40</v>
      </c>
      <c r="BL144" s="397" t="s">
        <v>43</v>
      </c>
      <c r="BM144" s="662"/>
      <c r="BN144" s="663"/>
      <c r="BO144" s="663"/>
      <c r="BP144" s="662"/>
      <c r="BQ144" s="662"/>
      <c r="BR144" s="662"/>
    </row>
    <row r="145" spans="2:70" ht="15.75">
      <c r="B145" s="485">
        <v>1</v>
      </c>
      <c r="C145" s="236"/>
      <c r="D145" s="590"/>
      <c r="E145" s="591"/>
      <c r="F145" s="592"/>
      <c r="G145" s="525"/>
      <c r="H145" s="529"/>
      <c r="I145" s="525"/>
      <c r="J145" s="529"/>
      <c r="K145" s="276"/>
      <c r="L145" s="362"/>
      <c r="M145" s="525"/>
      <c r="N145" s="380"/>
      <c r="O145" s="525"/>
      <c r="P145" s="380"/>
      <c r="Q145" s="525"/>
      <c r="R145" s="380"/>
      <c r="S145" s="525"/>
      <c r="T145" s="380"/>
      <c r="U145" s="525"/>
      <c r="V145" s="380"/>
      <c r="W145" s="525"/>
      <c r="X145" s="380"/>
      <c r="Y145" s="525"/>
      <c r="Z145" s="380"/>
      <c r="AA145" s="445"/>
      <c r="AB145" s="299"/>
      <c r="AC145" s="239"/>
      <c r="AD145" s="299"/>
      <c r="AE145" s="239"/>
      <c r="AF145" s="299"/>
      <c r="AG145" s="239"/>
      <c r="AH145" s="299"/>
      <c r="AI145" s="239"/>
      <c r="AJ145" s="299"/>
      <c r="AK145" s="239"/>
      <c r="AL145" s="299"/>
      <c r="AM145" s="239"/>
      <c r="AN145" s="299"/>
      <c r="AO145" s="239"/>
      <c r="AP145" s="299"/>
      <c r="AQ145" s="239"/>
      <c r="AR145" s="299"/>
      <c r="AS145" s="239"/>
      <c r="AT145" s="299"/>
      <c r="AU145" s="239"/>
      <c r="AV145" s="299"/>
      <c r="AW145" s="239"/>
      <c r="AX145" s="299"/>
      <c r="AY145" s="239"/>
      <c r="AZ145" s="496"/>
      <c r="BA145" s="239"/>
      <c r="BB145" s="496"/>
      <c r="BC145" s="239"/>
      <c r="BD145" s="300"/>
      <c r="BE145" s="239"/>
      <c r="BF145" s="301"/>
      <c r="BG145" s="239"/>
      <c r="BH145" s="300"/>
      <c r="BI145" s="239"/>
      <c r="BJ145" s="301"/>
      <c r="BK145" s="239"/>
      <c r="BL145" s="239"/>
      <c r="BM145" s="31"/>
      <c r="BN145" s="432"/>
      <c r="BO145" s="429"/>
      <c r="BP145" s="32">
        <f>SUM(H145:BL145)</f>
        <v>0</v>
      </c>
      <c r="BQ145" s="32">
        <f>BP145*3.5</f>
        <v>0</v>
      </c>
      <c r="BR145" s="76">
        <f>BQ145+BO145-BN145</f>
        <v>0</v>
      </c>
    </row>
    <row r="146" spans="2:70" ht="15.75">
      <c r="B146" s="486">
        <v>2</v>
      </c>
      <c r="C146" s="236"/>
      <c r="D146" s="590"/>
      <c r="E146" s="591"/>
      <c r="F146" s="592"/>
      <c r="G146" s="526"/>
      <c r="H146" s="529"/>
      <c r="I146" s="526"/>
      <c r="J146" s="529"/>
      <c r="K146" s="236"/>
      <c r="L146" s="356"/>
      <c r="M146" s="526"/>
      <c r="N146" s="380"/>
      <c r="O146" s="526"/>
      <c r="P146" s="380"/>
      <c r="Q146" s="526"/>
      <c r="R146" s="380"/>
      <c r="S146" s="526"/>
      <c r="T146" s="380"/>
      <c r="U146" s="526"/>
      <c r="V146" s="380"/>
      <c r="W146" s="526"/>
      <c r="X146" s="380"/>
      <c r="Y146" s="526"/>
      <c r="Z146" s="380"/>
      <c r="AA146" s="239"/>
      <c r="AB146" s="299"/>
      <c r="AC146" s="239"/>
      <c r="AD146" s="299"/>
      <c r="AE146" s="239"/>
      <c r="AF146" s="299"/>
      <c r="AG146" s="239"/>
      <c r="AH146" s="299"/>
      <c r="AI146" s="239"/>
      <c r="AJ146" s="299"/>
      <c r="AK146" s="239"/>
      <c r="AL146" s="299"/>
      <c r="AM146" s="239"/>
      <c r="AN146" s="299"/>
      <c r="AO146" s="239"/>
      <c r="AP146" s="299"/>
      <c r="AQ146" s="239"/>
      <c r="AR146" s="299"/>
      <c r="AS146" s="239"/>
      <c r="AT146" s="299"/>
      <c r="AU146" s="239"/>
      <c r="AV146" s="299"/>
      <c r="AW146" s="239"/>
      <c r="AX146" s="299"/>
      <c r="AY146" s="239"/>
      <c r="AZ146" s="496"/>
      <c r="BA146" s="239"/>
      <c r="BB146" s="496"/>
      <c r="BC146" s="239"/>
      <c r="BD146" s="300"/>
      <c r="BE146" s="239"/>
      <c r="BF146" s="300"/>
      <c r="BG146" s="239"/>
      <c r="BH146" s="300"/>
      <c r="BI146" s="239"/>
      <c r="BJ146" s="303"/>
      <c r="BK146" s="239"/>
      <c r="BL146" s="185"/>
      <c r="BM146" s="35"/>
      <c r="BN146" s="433"/>
      <c r="BO146" s="430"/>
      <c r="BP146" s="68">
        <f>SUM(H146:BL146)</f>
        <v>0</v>
      </c>
      <c r="BQ146" s="36">
        <f>BP146*3.5</f>
        <v>0</v>
      </c>
      <c r="BR146" s="42">
        <f>BQ146+BO146-BN146</f>
        <v>0</v>
      </c>
    </row>
    <row r="147" spans="2:70" ht="15.75">
      <c r="B147" s="486">
        <v>3</v>
      </c>
      <c r="C147" s="236"/>
      <c r="D147" s="590"/>
      <c r="E147" s="591"/>
      <c r="F147" s="592"/>
      <c r="G147" s="526"/>
      <c r="H147" s="529"/>
      <c r="I147" s="526"/>
      <c r="J147" s="529"/>
      <c r="K147" s="236"/>
      <c r="L147" s="356"/>
      <c r="M147" s="526"/>
      <c r="N147" s="380"/>
      <c r="O147" s="526"/>
      <c r="P147" s="380"/>
      <c r="Q147" s="526"/>
      <c r="R147" s="380"/>
      <c r="S147" s="526"/>
      <c r="T147" s="380"/>
      <c r="U147" s="526"/>
      <c r="V147" s="380"/>
      <c r="W147" s="526"/>
      <c r="X147" s="380"/>
      <c r="Y147" s="526"/>
      <c r="Z147" s="380"/>
      <c r="AA147" s="239"/>
      <c r="AB147" s="299"/>
      <c r="AC147" s="239"/>
      <c r="AD147" s="299"/>
      <c r="AE147" s="239"/>
      <c r="AF147" s="299"/>
      <c r="AG147" s="239"/>
      <c r="AH147" s="299"/>
      <c r="AI147" s="239"/>
      <c r="AJ147" s="299"/>
      <c r="AK147" s="239"/>
      <c r="AL147" s="299"/>
      <c r="AM147" s="239"/>
      <c r="AN147" s="299"/>
      <c r="AO147" s="239"/>
      <c r="AP147" s="299"/>
      <c r="AQ147" s="239"/>
      <c r="AR147" s="299"/>
      <c r="AS147" s="239"/>
      <c r="AT147" s="299"/>
      <c r="AU147" s="239"/>
      <c r="AV147" s="299"/>
      <c r="AW147" s="239"/>
      <c r="AX147" s="299"/>
      <c r="AY147" s="239"/>
      <c r="AZ147" s="496"/>
      <c r="BA147" s="239"/>
      <c r="BB147" s="496"/>
      <c r="BC147" s="239"/>
      <c r="BD147" s="300"/>
      <c r="BE147" s="239"/>
      <c r="BF147" s="300"/>
      <c r="BG147" s="239"/>
      <c r="BH147" s="300"/>
      <c r="BI147" s="239"/>
      <c r="BJ147" s="300"/>
      <c r="BK147" s="239"/>
      <c r="BL147" s="185"/>
      <c r="BM147" s="35"/>
      <c r="BN147" s="433"/>
      <c r="BO147" s="430"/>
      <c r="BP147" s="68">
        <f>SUM(H147:BL147)</f>
        <v>0</v>
      </c>
      <c r="BQ147" s="36">
        <f t="shared" ref="BQ147:BQ165" si="16">BP147*3.5</f>
        <v>0</v>
      </c>
      <c r="BR147" s="42">
        <f t="shared" ref="BR147:BR165" si="17">BQ147+BO147-BN147</f>
        <v>0</v>
      </c>
    </row>
    <row r="148" spans="2:70" ht="15.75">
      <c r="B148" s="486">
        <v>4</v>
      </c>
      <c r="C148" s="270"/>
      <c r="D148" s="590"/>
      <c r="E148" s="591"/>
      <c r="F148" s="592"/>
      <c r="G148" s="526"/>
      <c r="H148" s="529"/>
      <c r="I148" s="526"/>
      <c r="J148" s="529"/>
      <c r="K148" s="270"/>
      <c r="L148" s="356"/>
      <c r="M148" s="526"/>
      <c r="N148" s="380"/>
      <c r="O148" s="526"/>
      <c r="P148" s="380"/>
      <c r="Q148" s="526"/>
      <c r="R148" s="380"/>
      <c r="S148" s="526"/>
      <c r="T148" s="380"/>
      <c r="U148" s="526"/>
      <c r="V148" s="380"/>
      <c r="W148" s="526"/>
      <c r="X148" s="380"/>
      <c r="Y148" s="526"/>
      <c r="Z148" s="380"/>
      <c r="AA148" s="239"/>
      <c r="AB148" s="299"/>
      <c r="AC148" s="239"/>
      <c r="AD148" s="299"/>
      <c r="AE148" s="239"/>
      <c r="AF148" s="299"/>
      <c r="AG148" s="239"/>
      <c r="AH148" s="299"/>
      <c r="AI148" s="239"/>
      <c r="AJ148" s="299"/>
      <c r="AK148" s="239"/>
      <c r="AL148" s="299"/>
      <c r="AM148" s="239"/>
      <c r="AN148" s="299"/>
      <c r="AO148" s="239"/>
      <c r="AP148" s="299"/>
      <c r="AQ148" s="239"/>
      <c r="AR148" s="299"/>
      <c r="AS148" s="239"/>
      <c r="AT148" s="299"/>
      <c r="AU148" s="239"/>
      <c r="AV148" s="299"/>
      <c r="AW148" s="239"/>
      <c r="AX148" s="299"/>
      <c r="AY148" s="239"/>
      <c r="AZ148" s="496"/>
      <c r="BA148" s="239"/>
      <c r="BB148" s="496"/>
      <c r="BC148" s="239"/>
      <c r="BD148" s="300"/>
      <c r="BE148" s="239"/>
      <c r="BF148" s="301"/>
      <c r="BG148" s="239"/>
      <c r="BH148" s="300"/>
      <c r="BI148" s="239"/>
      <c r="BJ148" s="301"/>
      <c r="BK148" s="239"/>
      <c r="BL148" s="304"/>
      <c r="BM148" s="35"/>
      <c r="BN148" s="433"/>
      <c r="BO148" s="430"/>
      <c r="BP148" s="68">
        <f t="shared" ref="BP148:BP165" si="18">SUM(H148:BL148)</f>
        <v>0</v>
      </c>
      <c r="BQ148" s="36">
        <f t="shared" si="16"/>
        <v>0</v>
      </c>
      <c r="BR148" s="42">
        <f t="shared" si="17"/>
        <v>0</v>
      </c>
    </row>
    <row r="149" spans="2:70" ht="15.75">
      <c r="B149" s="486">
        <v>5</v>
      </c>
      <c r="C149" s="236"/>
      <c r="D149" s="590"/>
      <c r="E149" s="591"/>
      <c r="F149" s="592"/>
      <c r="G149" s="525"/>
      <c r="H149" s="529"/>
      <c r="I149" s="525"/>
      <c r="J149" s="529"/>
      <c r="K149" s="236"/>
      <c r="L149" s="356"/>
      <c r="M149" s="525"/>
      <c r="N149" s="380"/>
      <c r="O149" s="525"/>
      <c r="P149" s="380"/>
      <c r="Q149" s="525"/>
      <c r="R149" s="380"/>
      <c r="S149" s="525"/>
      <c r="T149" s="380"/>
      <c r="U149" s="525"/>
      <c r="V149" s="380"/>
      <c r="W149" s="525"/>
      <c r="X149" s="380"/>
      <c r="Y149" s="525"/>
      <c r="Z149" s="380"/>
      <c r="AA149" s="239"/>
      <c r="AB149" s="299"/>
      <c r="AC149" s="239"/>
      <c r="AD149" s="299"/>
      <c r="AE149" s="239"/>
      <c r="AF149" s="299"/>
      <c r="AG149" s="239"/>
      <c r="AH149" s="299"/>
      <c r="AI149" s="239"/>
      <c r="AJ149" s="299"/>
      <c r="AK149" s="239"/>
      <c r="AL149" s="299"/>
      <c r="AM149" s="239"/>
      <c r="AN149" s="299"/>
      <c r="AO149" s="239"/>
      <c r="AP149" s="299"/>
      <c r="AQ149" s="239"/>
      <c r="AR149" s="299"/>
      <c r="AS149" s="239"/>
      <c r="AT149" s="299"/>
      <c r="AU149" s="239"/>
      <c r="AV149" s="299"/>
      <c r="AW149" s="239"/>
      <c r="AX149" s="299"/>
      <c r="AY149" s="239"/>
      <c r="AZ149" s="496"/>
      <c r="BA149" s="239"/>
      <c r="BB149" s="496"/>
      <c r="BC149" s="239"/>
      <c r="BD149" s="300"/>
      <c r="BE149" s="239"/>
      <c r="BF149" s="300"/>
      <c r="BG149" s="239"/>
      <c r="BH149" s="300"/>
      <c r="BI149" s="239"/>
      <c r="BJ149" s="300"/>
      <c r="BK149" s="239"/>
      <c r="BL149" s="185"/>
      <c r="BM149" s="35"/>
      <c r="BN149" s="433"/>
      <c r="BO149" s="430"/>
      <c r="BP149" s="68">
        <f t="shared" si="18"/>
        <v>0</v>
      </c>
      <c r="BQ149" s="36">
        <f t="shared" si="16"/>
        <v>0</v>
      </c>
      <c r="BR149" s="42">
        <f t="shared" si="17"/>
        <v>0</v>
      </c>
    </row>
    <row r="150" spans="2:70" ht="15.75">
      <c r="B150" s="486">
        <v>6</v>
      </c>
      <c r="C150" s="270"/>
      <c r="D150" s="590"/>
      <c r="E150" s="591"/>
      <c r="F150" s="592"/>
      <c r="G150" s="526"/>
      <c r="H150" s="529"/>
      <c r="I150" s="526"/>
      <c r="J150" s="529"/>
      <c r="K150" s="270"/>
      <c r="L150" s="356"/>
      <c r="M150" s="526"/>
      <c r="N150" s="380"/>
      <c r="O150" s="526"/>
      <c r="P150" s="380"/>
      <c r="Q150" s="526"/>
      <c r="R150" s="380"/>
      <c r="S150" s="526"/>
      <c r="T150" s="380"/>
      <c r="U150" s="526"/>
      <c r="V150" s="380"/>
      <c r="W150" s="526"/>
      <c r="X150" s="380"/>
      <c r="Y150" s="526"/>
      <c r="Z150" s="380"/>
      <c r="AA150" s="239"/>
      <c r="AB150" s="299"/>
      <c r="AC150" s="239"/>
      <c r="AD150" s="299"/>
      <c r="AE150" s="239"/>
      <c r="AF150" s="299"/>
      <c r="AG150" s="239"/>
      <c r="AH150" s="299"/>
      <c r="AI150" s="239"/>
      <c r="AJ150" s="299"/>
      <c r="AK150" s="239"/>
      <c r="AL150" s="299"/>
      <c r="AM150" s="239"/>
      <c r="AN150" s="299"/>
      <c r="AO150" s="239"/>
      <c r="AP150" s="299"/>
      <c r="AQ150" s="239"/>
      <c r="AR150" s="299"/>
      <c r="AS150" s="239"/>
      <c r="AT150" s="299"/>
      <c r="AU150" s="239"/>
      <c r="AV150" s="299"/>
      <c r="AW150" s="239"/>
      <c r="AX150" s="299"/>
      <c r="AY150" s="239"/>
      <c r="AZ150" s="496"/>
      <c r="BA150" s="239"/>
      <c r="BB150" s="496"/>
      <c r="BC150" s="239"/>
      <c r="BD150" s="300"/>
      <c r="BE150" s="239"/>
      <c r="BF150" s="300"/>
      <c r="BG150" s="239"/>
      <c r="BH150" s="300"/>
      <c r="BI150" s="239"/>
      <c r="BJ150" s="300"/>
      <c r="BK150" s="239"/>
      <c r="BL150" s="185"/>
      <c r="BM150" s="35"/>
      <c r="BN150" s="434"/>
      <c r="BO150" s="431"/>
      <c r="BP150" s="68">
        <f t="shared" si="18"/>
        <v>0</v>
      </c>
      <c r="BQ150" s="36">
        <f t="shared" si="16"/>
        <v>0</v>
      </c>
      <c r="BR150" s="42">
        <f t="shared" si="17"/>
        <v>0</v>
      </c>
    </row>
    <row r="151" spans="2:70" ht="15.75">
      <c r="B151" s="486">
        <v>7</v>
      </c>
      <c r="C151" s="270"/>
      <c r="D151" s="590"/>
      <c r="E151" s="591"/>
      <c r="F151" s="592"/>
      <c r="G151" s="526"/>
      <c r="H151" s="529"/>
      <c r="I151" s="526"/>
      <c r="J151" s="529"/>
      <c r="K151" s="270"/>
      <c r="L151" s="356"/>
      <c r="M151" s="526"/>
      <c r="N151" s="380"/>
      <c r="O151" s="526"/>
      <c r="P151" s="380"/>
      <c r="Q151" s="526"/>
      <c r="R151" s="380"/>
      <c r="S151" s="526"/>
      <c r="T151" s="380"/>
      <c r="U151" s="526"/>
      <c r="V151" s="380"/>
      <c r="W151" s="526"/>
      <c r="X151" s="380"/>
      <c r="Y151" s="526"/>
      <c r="Z151" s="380"/>
      <c r="AA151" s="239"/>
      <c r="AB151" s="299"/>
      <c r="AC151" s="239"/>
      <c r="AD151" s="299"/>
      <c r="AE151" s="239"/>
      <c r="AF151" s="299"/>
      <c r="AG151" s="239"/>
      <c r="AH151" s="299"/>
      <c r="AI151" s="239"/>
      <c r="AJ151" s="299"/>
      <c r="AK151" s="239"/>
      <c r="AL151" s="299"/>
      <c r="AM151" s="239"/>
      <c r="AN151" s="299"/>
      <c r="AO151" s="239"/>
      <c r="AP151" s="299"/>
      <c r="AQ151" s="239"/>
      <c r="AR151" s="299"/>
      <c r="AS151" s="239"/>
      <c r="AT151" s="299"/>
      <c r="AU151" s="239"/>
      <c r="AV151" s="299"/>
      <c r="AW151" s="239"/>
      <c r="AX151" s="299"/>
      <c r="AY151" s="239"/>
      <c r="AZ151" s="496"/>
      <c r="BA151" s="239"/>
      <c r="BB151" s="496"/>
      <c r="BC151" s="239"/>
      <c r="BD151" s="300"/>
      <c r="BE151" s="239"/>
      <c r="BF151" s="300"/>
      <c r="BG151" s="239"/>
      <c r="BH151" s="300"/>
      <c r="BI151" s="239"/>
      <c r="BJ151" s="300"/>
      <c r="BK151" s="239"/>
      <c r="BL151" s="185"/>
      <c r="BM151" s="35"/>
      <c r="BN151" s="434"/>
      <c r="BO151" s="431"/>
      <c r="BP151" s="68">
        <f t="shared" si="18"/>
        <v>0</v>
      </c>
      <c r="BQ151" s="36">
        <f t="shared" si="16"/>
        <v>0</v>
      </c>
      <c r="BR151" s="42">
        <f t="shared" si="17"/>
        <v>0</v>
      </c>
    </row>
    <row r="152" spans="2:70" ht="15.75">
      <c r="B152" s="486">
        <v>8</v>
      </c>
      <c r="C152" s="270"/>
      <c r="D152" s="590"/>
      <c r="E152" s="591"/>
      <c r="F152" s="592"/>
      <c r="G152" s="526"/>
      <c r="H152" s="529"/>
      <c r="I152" s="526"/>
      <c r="J152" s="529"/>
      <c r="K152" s="270"/>
      <c r="L152" s="356"/>
      <c r="M152" s="526"/>
      <c r="N152" s="380"/>
      <c r="O152" s="526"/>
      <c r="P152" s="380"/>
      <c r="Q152" s="526"/>
      <c r="R152" s="380"/>
      <c r="S152" s="526"/>
      <c r="T152" s="380"/>
      <c r="U152" s="526"/>
      <c r="V152" s="380"/>
      <c r="W152" s="526"/>
      <c r="X152" s="380"/>
      <c r="Y152" s="526"/>
      <c r="Z152" s="380"/>
      <c r="AA152" s="239"/>
      <c r="AB152" s="299"/>
      <c r="AC152" s="239"/>
      <c r="AD152" s="299"/>
      <c r="AE152" s="239"/>
      <c r="AF152" s="299"/>
      <c r="AG152" s="239"/>
      <c r="AH152" s="299"/>
      <c r="AI152" s="239"/>
      <c r="AJ152" s="299"/>
      <c r="AK152" s="239"/>
      <c r="AL152" s="299"/>
      <c r="AM152" s="239"/>
      <c r="AN152" s="299"/>
      <c r="AO152" s="239"/>
      <c r="AP152" s="299"/>
      <c r="AQ152" s="239"/>
      <c r="AR152" s="299"/>
      <c r="AS152" s="239"/>
      <c r="AT152" s="299"/>
      <c r="AU152" s="239"/>
      <c r="AV152" s="299"/>
      <c r="AW152" s="239"/>
      <c r="AX152" s="299"/>
      <c r="AY152" s="239"/>
      <c r="AZ152" s="496"/>
      <c r="BA152" s="239"/>
      <c r="BB152" s="496"/>
      <c r="BC152" s="239"/>
      <c r="BD152" s="300"/>
      <c r="BE152" s="239"/>
      <c r="BF152" s="300"/>
      <c r="BG152" s="239"/>
      <c r="BH152" s="300"/>
      <c r="BI152" s="239"/>
      <c r="BJ152" s="300"/>
      <c r="BK152" s="239"/>
      <c r="BL152" s="185"/>
      <c r="BM152" s="35"/>
      <c r="BN152" s="434"/>
      <c r="BO152" s="431"/>
      <c r="BP152" s="68">
        <f t="shared" si="18"/>
        <v>0</v>
      </c>
      <c r="BQ152" s="36">
        <f t="shared" si="16"/>
        <v>0</v>
      </c>
      <c r="BR152" s="42">
        <f t="shared" si="17"/>
        <v>0</v>
      </c>
    </row>
    <row r="153" spans="2:70" ht="15.75">
      <c r="B153" s="486">
        <v>9</v>
      </c>
      <c r="C153" s="266"/>
      <c r="D153" s="590"/>
      <c r="E153" s="591"/>
      <c r="F153" s="592"/>
      <c r="G153" s="526"/>
      <c r="H153" s="529"/>
      <c r="I153" s="526"/>
      <c r="J153" s="529"/>
      <c r="K153" s="270"/>
      <c r="L153" s="356"/>
      <c r="M153" s="526"/>
      <c r="N153" s="380"/>
      <c r="O153" s="526"/>
      <c r="P153" s="380"/>
      <c r="Q153" s="526"/>
      <c r="R153" s="380"/>
      <c r="S153" s="526"/>
      <c r="T153" s="380"/>
      <c r="U153" s="526"/>
      <c r="V153" s="380"/>
      <c r="W153" s="526"/>
      <c r="X153" s="380"/>
      <c r="Y153" s="526"/>
      <c r="Z153" s="380"/>
      <c r="AA153" s="239"/>
      <c r="AB153" s="299"/>
      <c r="AC153" s="239"/>
      <c r="AD153" s="299"/>
      <c r="AE153" s="239"/>
      <c r="AF153" s="299"/>
      <c r="AG153" s="239"/>
      <c r="AH153" s="299"/>
      <c r="AI153" s="239"/>
      <c r="AJ153" s="299"/>
      <c r="AK153" s="239"/>
      <c r="AL153" s="299"/>
      <c r="AM153" s="239"/>
      <c r="AN153" s="299"/>
      <c r="AO153" s="239"/>
      <c r="AP153" s="299"/>
      <c r="AQ153" s="239"/>
      <c r="AR153" s="299"/>
      <c r="AS153" s="497"/>
      <c r="AT153" s="498"/>
      <c r="AU153" s="239"/>
      <c r="AV153" s="299"/>
      <c r="AW153" s="239"/>
      <c r="AX153" s="299"/>
      <c r="AY153" s="239"/>
      <c r="AZ153" s="496"/>
      <c r="BA153" s="239"/>
      <c r="BB153" s="496"/>
      <c r="BC153" s="239"/>
      <c r="BD153" s="300"/>
      <c r="BE153" s="185"/>
      <c r="BF153" s="300"/>
      <c r="BG153" s="239"/>
      <c r="BH153" s="300"/>
      <c r="BI153" s="239"/>
      <c r="BJ153" s="303"/>
      <c r="BK153" s="185"/>
      <c r="BL153" s="185"/>
      <c r="BM153" s="35"/>
      <c r="BN153" s="434"/>
      <c r="BO153" s="431"/>
      <c r="BP153" s="68">
        <f t="shared" si="18"/>
        <v>0</v>
      </c>
      <c r="BQ153" s="36">
        <f t="shared" si="16"/>
        <v>0</v>
      </c>
      <c r="BR153" s="42">
        <f t="shared" si="17"/>
        <v>0</v>
      </c>
    </row>
    <row r="154" spans="2:70" ht="15.75">
      <c r="B154" s="486">
        <v>10</v>
      </c>
      <c r="C154" s="267"/>
      <c r="D154" s="590"/>
      <c r="E154" s="591"/>
      <c r="F154" s="592"/>
      <c r="G154" s="526"/>
      <c r="H154" s="529"/>
      <c r="I154" s="526"/>
      <c r="J154" s="529"/>
      <c r="K154" s="236"/>
      <c r="L154" s="356"/>
      <c r="M154" s="526"/>
      <c r="N154" s="380"/>
      <c r="O154" s="526"/>
      <c r="P154" s="380"/>
      <c r="Q154" s="526"/>
      <c r="R154" s="380"/>
      <c r="S154" s="526"/>
      <c r="T154" s="380"/>
      <c r="U154" s="526"/>
      <c r="V154" s="380"/>
      <c r="W154" s="526"/>
      <c r="X154" s="380"/>
      <c r="Y154" s="526"/>
      <c r="Z154" s="380"/>
      <c r="AA154" s="239"/>
      <c r="AB154" s="299"/>
      <c r="AC154" s="239"/>
      <c r="AD154" s="299"/>
      <c r="AE154" s="239"/>
      <c r="AF154" s="299"/>
      <c r="AG154" s="239"/>
      <c r="AH154" s="299"/>
      <c r="AI154" s="239"/>
      <c r="AJ154" s="299"/>
      <c r="AK154" s="239"/>
      <c r="AL154" s="299"/>
      <c r="AM154" s="239"/>
      <c r="AN154" s="299"/>
      <c r="AO154" s="239"/>
      <c r="AP154" s="299"/>
      <c r="AQ154" s="239"/>
      <c r="AR154" s="299"/>
      <c r="AS154" s="239"/>
      <c r="AT154" s="299"/>
      <c r="AU154" s="239"/>
      <c r="AV154" s="299"/>
      <c r="AW154" s="239"/>
      <c r="AX154" s="299"/>
      <c r="AY154" s="239"/>
      <c r="AZ154" s="496"/>
      <c r="BA154" s="239"/>
      <c r="BB154" s="496"/>
      <c r="BC154" s="239"/>
      <c r="BD154" s="300"/>
      <c r="BE154" s="185"/>
      <c r="BF154" s="300"/>
      <c r="BG154" s="239"/>
      <c r="BH154" s="300"/>
      <c r="BI154" s="239"/>
      <c r="BJ154" s="300"/>
      <c r="BK154" s="185"/>
      <c r="BL154" s="185"/>
      <c r="BM154" s="35"/>
      <c r="BN154" s="434"/>
      <c r="BO154" s="431"/>
      <c r="BP154" s="68">
        <f t="shared" si="18"/>
        <v>0</v>
      </c>
      <c r="BQ154" s="36">
        <f t="shared" si="16"/>
        <v>0</v>
      </c>
      <c r="BR154" s="42">
        <f t="shared" si="17"/>
        <v>0</v>
      </c>
    </row>
    <row r="155" spans="2:70" ht="15.75">
      <c r="B155" s="486">
        <v>11</v>
      </c>
      <c r="C155" s="270"/>
      <c r="D155" s="590"/>
      <c r="E155" s="591"/>
      <c r="F155" s="592"/>
      <c r="G155" s="526"/>
      <c r="H155" s="529"/>
      <c r="I155" s="526"/>
      <c r="J155" s="529"/>
      <c r="K155" s="270"/>
      <c r="L155" s="356"/>
      <c r="M155" s="526"/>
      <c r="N155" s="380"/>
      <c r="O155" s="526"/>
      <c r="P155" s="380"/>
      <c r="Q155" s="526"/>
      <c r="R155" s="380"/>
      <c r="S155" s="526"/>
      <c r="T155" s="380"/>
      <c r="U155" s="526"/>
      <c r="V155" s="380"/>
      <c r="W155" s="526"/>
      <c r="X155" s="380"/>
      <c r="Y155" s="526"/>
      <c r="Z155" s="380"/>
      <c r="AA155" s="239"/>
      <c r="AB155" s="299"/>
      <c r="AC155" s="239"/>
      <c r="AD155" s="299"/>
      <c r="AE155" s="239"/>
      <c r="AF155" s="299"/>
      <c r="AG155" s="239"/>
      <c r="AH155" s="299"/>
      <c r="AI155" s="239"/>
      <c r="AJ155" s="299"/>
      <c r="AK155" s="239"/>
      <c r="AL155" s="299"/>
      <c r="AM155" s="239"/>
      <c r="AN155" s="299"/>
      <c r="AO155" s="239"/>
      <c r="AP155" s="299"/>
      <c r="AQ155" s="239"/>
      <c r="AR155" s="299"/>
      <c r="AS155" s="239"/>
      <c r="AT155" s="299"/>
      <c r="AU155" s="239"/>
      <c r="AV155" s="299"/>
      <c r="AW155" s="239"/>
      <c r="AX155" s="299"/>
      <c r="AY155" s="239"/>
      <c r="AZ155" s="496"/>
      <c r="BA155" s="239"/>
      <c r="BB155" s="496"/>
      <c r="BC155" s="239"/>
      <c r="BD155" s="300"/>
      <c r="BE155" s="185"/>
      <c r="BF155" s="300"/>
      <c r="BG155" s="239"/>
      <c r="BH155" s="300"/>
      <c r="BI155" s="239"/>
      <c r="BJ155" s="300"/>
      <c r="BK155" s="185"/>
      <c r="BL155" s="185"/>
      <c r="BM155" s="35"/>
      <c r="BN155" s="434"/>
      <c r="BO155" s="431"/>
      <c r="BP155" s="68">
        <f t="shared" si="18"/>
        <v>0</v>
      </c>
      <c r="BQ155" s="36">
        <f t="shared" si="16"/>
        <v>0</v>
      </c>
      <c r="BR155" s="42">
        <f t="shared" si="17"/>
        <v>0</v>
      </c>
    </row>
    <row r="156" spans="2:70" ht="15.75">
      <c r="B156" s="486">
        <v>12</v>
      </c>
      <c r="C156" s="236"/>
      <c r="D156" s="590"/>
      <c r="E156" s="591"/>
      <c r="F156" s="592"/>
      <c r="G156" s="526"/>
      <c r="H156" s="529"/>
      <c r="I156" s="526"/>
      <c r="J156" s="529"/>
      <c r="K156" s="236"/>
      <c r="L156" s="356"/>
      <c r="M156" s="526"/>
      <c r="N156" s="380"/>
      <c r="O156" s="526"/>
      <c r="P156" s="380"/>
      <c r="Q156" s="526"/>
      <c r="R156" s="380"/>
      <c r="S156" s="526"/>
      <c r="T156" s="380"/>
      <c r="U156" s="526"/>
      <c r="V156" s="380"/>
      <c r="W156" s="526"/>
      <c r="X156" s="380"/>
      <c r="Y156" s="526"/>
      <c r="Z156" s="380"/>
      <c r="AA156" s="239"/>
      <c r="AB156" s="299"/>
      <c r="AC156" s="239"/>
      <c r="AD156" s="299"/>
      <c r="AE156" s="239"/>
      <c r="AF156" s="299"/>
      <c r="AG156" s="239"/>
      <c r="AH156" s="299"/>
      <c r="AI156" s="239"/>
      <c r="AJ156" s="299"/>
      <c r="AK156" s="239"/>
      <c r="AL156" s="299"/>
      <c r="AM156" s="239"/>
      <c r="AN156" s="299"/>
      <c r="AO156" s="239"/>
      <c r="AP156" s="299"/>
      <c r="AQ156" s="239"/>
      <c r="AR156" s="299"/>
      <c r="AS156" s="239"/>
      <c r="AT156" s="299"/>
      <c r="AU156" s="239"/>
      <c r="AV156" s="299"/>
      <c r="AW156" s="239"/>
      <c r="AX156" s="299"/>
      <c r="AY156" s="239"/>
      <c r="AZ156" s="496"/>
      <c r="BA156" s="239"/>
      <c r="BB156" s="496"/>
      <c r="BC156" s="239"/>
      <c r="BD156" s="300"/>
      <c r="BE156" s="185"/>
      <c r="BF156" s="300"/>
      <c r="BG156" s="239"/>
      <c r="BH156" s="300"/>
      <c r="BI156" s="239"/>
      <c r="BJ156" s="300"/>
      <c r="BK156" s="185"/>
      <c r="BL156" s="185"/>
      <c r="BM156" s="35"/>
      <c r="BN156" s="434"/>
      <c r="BO156" s="431"/>
      <c r="BP156" s="68">
        <f t="shared" si="18"/>
        <v>0</v>
      </c>
      <c r="BQ156" s="36">
        <f t="shared" si="16"/>
        <v>0</v>
      </c>
      <c r="BR156" s="42">
        <f t="shared" si="17"/>
        <v>0</v>
      </c>
    </row>
    <row r="157" spans="2:70" ht="15.75">
      <c r="B157" s="486">
        <v>13</v>
      </c>
      <c r="C157" s="270"/>
      <c r="D157" s="590"/>
      <c r="E157" s="591"/>
      <c r="F157" s="592"/>
      <c r="G157" s="526"/>
      <c r="H157" s="529"/>
      <c r="I157" s="526"/>
      <c r="J157" s="529"/>
      <c r="K157" s="270"/>
      <c r="L157" s="356"/>
      <c r="M157" s="526"/>
      <c r="N157" s="380"/>
      <c r="O157" s="526"/>
      <c r="P157" s="380"/>
      <c r="Q157" s="526"/>
      <c r="R157" s="380"/>
      <c r="S157" s="526"/>
      <c r="T157" s="380"/>
      <c r="U157" s="526"/>
      <c r="V157" s="380"/>
      <c r="W157" s="526"/>
      <c r="X157" s="380"/>
      <c r="Y157" s="526"/>
      <c r="Z157" s="380"/>
      <c r="AA157" s="239"/>
      <c r="AB157" s="299"/>
      <c r="AC157" s="239"/>
      <c r="AD157" s="299"/>
      <c r="AE157" s="239"/>
      <c r="AF157" s="299"/>
      <c r="AG157" s="239"/>
      <c r="AH157" s="299"/>
      <c r="AI157" s="239"/>
      <c r="AJ157" s="299"/>
      <c r="AK157" s="239"/>
      <c r="AL157" s="299"/>
      <c r="AM157" s="239"/>
      <c r="AN157" s="299"/>
      <c r="AO157" s="239"/>
      <c r="AP157" s="299"/>
      <c r="AQ157" s="239"/>
      <c r="AR157" s="299"/>
      <c r="AS157" s="239"/>
      <c r="AT157" s="299"/>
      <c r="AU157" s="239"/>
      <c r="AV157" s="299"/>
      <c r="AW157" s="239"/>
      <c r="AX157" s="299"/>
      <c r="AY157" s="239"/>
      <c r="AZ157" s="496"/>
      <c r="BA157" s="239"/>
      <c r="BB157" s="496"/>
      <c r="BC157" s="239"/>
      <c r="BD157" s="300"/>
      <c r="BE157" s="185"/>
      <c r="BF157" s="300"/>
      <c r="BG157" s="239"/>
      <c r="BH157" s="300"/>
      <c r="BI157" s="239"/>
      <c r="BJ157" s="300"/>
      <c r="BK157" s="185"/>
      <c r="BL157" s="185"/>
      <c r="BM157" s="35"/>
      <c r="BN157" s="434"/>
      <c r="BO157" s="431"/>
      <c r="BP157" s="68">
        <f t="shared" si="18"/>
        <v>0</v>
      </c>
      <c r="BQ157" s="36">
        <f t="shared" si="16"/>
        <v>0</v>
      </c>
      <c r="BR157" s="42">
        <f t="shared" si="17"/>
        <v>0</v>
      </c>
    </row>
    <row r="158" spans="2:70" ht="15.75">
      <c r="B158" s="486">
        <v>14</v>
      </c>
      <c r="C158" s="236"/>
      <c r="D158" s="590"/>
      <c r="E158" s="591"/>
      <c r="F158" s="592"/>
      <c r="G158" s="526"/>
      <c r="H158" s="529"/>
      <c r="I158" s="526"/>
      <c r="J158" s="529"/>
      <c r="K158" s="236"/>
      <c r="L158" s="356"/>
      <c r="M158" s="526"/>
      <c r="N158" s="380"/>
      <c r="O158" s="526"/>
      <c r="P158" s="380"/>
      <c r="Q158" s="526"/>
      <c r="R158" s="380"/>
      <c r="S158" s="526"/>
      <c r="T158" s="380"/>
      <c r="U158" s="526"/>
      <c r="V158" s="380"/>
      <c r="W158" s="526"/>
      <c r="X158" s="380"/>
      <c r="Y158" s="526"/>
      <c r="Z158" s="380"/>
      <c r="AA158" s="239"/>
      <c r="AB158" s="299"/>
      <c r="AC158" s="239"/>
      <c r="AD158" s="299"/>
      <c r="AE158" s="239"/>
      <c r="AF158" s="299"/>
      <c r="AG158" s="239"/>
      <c r="AH158" s="299"/>
      <c r="AI158" s="239"/>
      <c r="AJ158" s="299"/>
      <c r="AK158" s="239"/>
      <c r="AL158" s="299"/>
      <c r="AM158" s="239"/>
      <c r="AN158" s="299"/>
      <c r="AO158" s="239"/>
      <c r="AP158" s="299"/>
      <c r="AQ158" s="239"/>
      <c r="AR158" s="299"/>
      <c r="AS158" s="239"/>
      <c r="AT158" s="299"/>
      <c r="AU158" s="239"/>
      <c r="AV158" s="299"/>
      <c r="AW158" s="239"/>
      <c r="AX158" s="299"/>
      <c r="AY158" s="239"/>
      <c r="AZ158" s="496"/>
      <c r="BA158" s="239"/>
      <c r="BB158" s="496"/>
      <c r="BC158" s="239"/>
      <c r="BD158" s="300"/>
      <c r="BE158" s="185"/>
      <c r="BF158" s="300"/>
      <c r="BG158" s="239"/>
      <c r="BH158" s="303"/>
      <c r="BI158" s="239"/>
      <c r="BJ158" s="303"/>
      <c r="BK158" s="185"/>
      <c r="BL158" s="185"/>
      <c r="BM158" s="35"/>
      <c r="BN158" s="434"/>
      <c r="BO158" s="431"/>
      <c r="BP158" s="68">
        <f t="shared" si="18"/>
        <v>0</v>
      </c>
      <c r="BQ158" s="36">
        <f t="shared" si="16"/>
        <v>0</v>
      </c>
      <c r="BR158" s="42">
        <f t="shared" si="17"/>
        <v>0</v>
      </c>
    </row>
    <row r="159" spans="2:70" ht="15.75">
      <c r="B159" s="486">
        <v>15</v>
      </c>
      <c r="C159" s="236"/>
      <c r="D159" s="590"/>
      <c r="E159" s="591"/>
      <c r="F159" s="592"/>
      <c r="G159" s="527"/>
      <c r="H159" s="529"/>
      <c r="I159" s="527"/>
      <c r="J159" s="529"/>
      <c r="K159" s="236"/>
      <c r="L159" s="356"/>
      <c r="M159" s="527"/>
      <c r="N159" s="380"/>
      <c r="O159" s="527"/>
      <c r="P159" s="380"/>
      <c r="Q159" s="527"/>
      <c r="R159" s="380"/>
      <c r="S159" s="527"/>
      <c r="T159" s="380"/>
      <c r="U159" s="527"/>
      <c r="V159" s="380"/>
      <c r="W159" s="527"/>
      <c r="X159" s="380"/>
      <c r="Y159" s="527"/>
      <c r="Z159" s="380"/>
      <c r="AA159" s="239"/>
      <c r="AB159" s="299"/>
      <c r="AC159" s="239"/>
      <c r="AD159" s="299"/>
      <c r="AE159" s="239"/>
      <c r="AF159" s="299"/>
      <c r="AG159" s="239"/>
      <c r="AH159" s="299"/>
      <c r="AI159" s="239"/>
      <c r="AJ159" s="299"/>
      <c r="AK159" s="239"/>
      <c r="AL159" s="299"/>
      <c r="AM159" s="499"/>
      <c r="AN159" s="499"/>
      <c r="AO159" s="499"/>
      <c r="AP159" s="499"/>
      <c r="AQ159" s="499"/>
      <c r="AR159" s="499"/>
      <c r="AS159" s="499"/>
      <c r="AT159" s="499"/>
      <c r="AU159" s="239"/>
      <c r="AV159" s="299"/>
      <c r="AW159" s="239"/>
      <c r="AX159" s="299"/>
      <c r="AY159" s="239"/>
      <c r="AZ159" s="496"/>
      <c r="BA159" s="239"/>
      <c r="BB159" s="496"/>
      <c r="BC159" s="239"/>
      <c r="BD159" s="300"/>
      <c r="BE159" s="185"/>
      <c r="BF159" s="300"/>
      <c r="BG159" s="239"/>
      <c r="BH159" s="300"/>
      <c r="BI159" s="239"/>
      <c r="BJ159" s="300"/>
      <c r="BK159" s="185"/>
      <c r="BL159" s="185"/>
      <c r="BM159" s="35"/>
      <c r="BN159" s="434"/>
      <c r="BO159" s="431"/>
      <c r="BP159" s="68">
        <f t="shared" si="18"/>
        <v>0</v>
      </c>
      <c r="BQ159" s="36">
        <f t="shared" si="16"/>
        <v>0</v>
      </c>
      <c r="BR159" s="42">
        <f t="shared" si="17"/>
        <v>0</v>
      </c>
    </row>
    <row r="160" spans="2:70" ht="15.75">
      <c r="B160" s="486">
        <v>16</v>
      </c>
      <c r="C160" s="259"/>
      <c r="D160" s="599"/>
      <c r="E160" s="600"/>
      <c r="F160" s="601"/>
      <c r="G160" s="528"/>
      <c r="H160" s="529"/>
      <c r="I160" s="528"/>
      <c r="J160" s="529"/>
      <c r="K160" s="237"/>
      <c r="L160" s="363"/>
      <c r="M160" s="528"/>
      <c r="N160" s="380"/>
      <c r="O160" s="528"/>
      <c r="P160" s="380"/>
      <c r="Q160" s="528"/>
      <c r="R160" s="380"/>
      <c r="S160" s="528"/>
      <c r="T160" s="380"/>
      <c r="U160" s="528"/>
      <c r="V160" s="380"/>
      <c r="W160" s="528"/>
      <c r="X160" s="380"/>
      <c r="Y160" s="528"/>
      <c r="Z160" s="380"/>
      <c r="AA160" s="239"/>
      <c r="AB160" s="299"/>
      <c r="AC160" s="239"/>
      <c r="AD160" s="299"/>
      <c r="AE160" s="239"/>
      <c r="AF160" s="299"/>
      <c r="AG160" s="239"/>
      <c r="AH160" s="299"/>
      <c r="AI160" s="239"/>
      <c r="AJ160" s="299"/>
      <c r="AK160" s="239"/>
      <c r="AL160" s="299"/>
      <c r="AM160" s="497"/>
      <c r="AN160" s="497"/>
      <c r="AO160" s="498"/>
      <c r="AP160" s="299"/>
      <c r="AQ160" s="239"/>
      <c r="AR160" s="299"/>
      <c r="AS160" s="239"/>
      <c r="AT160" s="299"/>
      <c r="AU160" s="239"/>
      <c r="AV160" s="299"/>
      <c r="AW160" s="239"/>
      <c r="AX160" s="299"/>
      <c r="AY160" s="239"/>
      <c r="AZ160" s="496"/>
      <c r="BA160" s="239"/>
      <c r="BB160" s="496"/>
      <c r="BC160" s="242"/>
      <c r="BD160" s="300"/>
      <c r="BE160" s="185"/>
      <c r="BF160" s="300"/>
      <c r="BG160" s="185"/>
      <c r="BH160" s="300"/>
      <c r="BI160" s="239"/>
      <c r="BJ160" s="300"/>
      <c r="BK160" s="185"/>
      <c r="BL160" s="185"/>
      <c r="BM160" s="35"/>
      <c r="BN160" s="434"/>
      <c r="BO160" s="431"/>
      <c r="BP160" s="68">
        <f t="shared" si="18"/>
        <v>0</v>
      </c>
      <c r="BQ160" s="36">
        <f t="shared" si="16"/>
        <v>0</v>
      </c>
      <c r="BR160" s="42">
        <f t="shared" si="17"/>
        <v>0</v>
      </c>
    </row>
    <row r="161" spans="2:70" ht="15.75">
      <c r="B161" s="486">
        <v>17</v>
      </c>
      <c r="C161" s="268"/>
      <c r="D161" s="599"/>
      <c r="E161" s="600"/>
      <c r="F161" s="601"/>
      <c r="G161" s="528"/>
      <c r="H161" s="529"/>
      <c r="I161" s="528"/>
      <c r="J161" s="529"/>
      <c r="K161" s="375"/>
      <c r="L161" s="363"/>
      <c r="M161" s="528"/>
      <c r="N161" s="380"/>
      <c r="O161" s="528"/>
      <c r="P161" s="380"/>
      <c r="Q161" s="528"/>
      <c r="R161" s="380"/>
      <c r="S161" s="528"/>
      <c r="T161" s="380"/>
      <c r="U161" s="528"/>
      <c r="V161" s="380"/>
      <c r="W161" s="528"/>
      <c r="X161" s="380"/>
      <c r="Y161" s="528"/>
      <c r="Z161" s="380"/>
      <c r="AA161" s="515"/>
      <c r="AB161" s="519"/>
      <c r="AC161" s="515"/>
      <c r="AD161" s="519"/>
      <c r="AE161" s="515"/>
      <c r="AF161" s="519"/>
      <c r="AG161" s="515"/>
      <c r="AH161" s="519"/>
      <c r="AI161" s="515"/>
      <c r="AJ161" s="519"/>
      <c r="AK161" s="515"/>
      <c r="AL161" s="519"/>
      <c r="AM161" s="515"/>
      <c r="AN161" s="299"/>
      <c r="AO161" s="239"/>
      <c r="AP161" s="299"/>
      <c r="AQ161" s="239"/>
      <c r="AR161" s="299"/>
      <c r="AS161" s="239"/>
      <c r="AT161" s="299"/>
      <c r="AU161" s="239"/>
      <c r="AV161" s="299"/>
      <c r="AW161" s="239"/>
      <c r="AX161" s="299"/>
      <c r="AY161" s="239"/>
      <c r="AZ161" s="496"/>
      <c r="BA161" s="239"/>
      <c r="BB161" s="496"/>
      <c r="BC161" s="242"/>
      <c r="BD161" s="300"/>
      <c r="BE161" s="243"/>
      <c r="BF161" s="300"/>
      <c r="BG161" s="243"/>
      <c r="BH161" s="300"/>
      <c r="BI161" s="239"/>
      <c r="BJ161" s="300"/>
      <c r="BK161" s="243"/>
      <c r="BL161" s="243"/>
      <c r="BM161" s="38"/>
      <c r="BN161" s="434"/>
      <c r="BO161" s="431"/>
      <c r="BP161" s="68">
        <f t="shared" si="18"/>
        <v>0</v>
      </c>
      <c r="BQ161" s="36">
        <f t="shared" si="16"/>
        <v>0</v>
      </c>
      <c r="BR161" s="42">
        <f t="shared" si="17"/>
        <v>0</v>
      </c>
    </row>
    <row r="162" spans="2:70" ht="15.75">
      <c r="B162" s="486">
        <v>18</v>
      </c>
      <c r="C162" s="268"/>
      <c r="D162" s="599"/>
      <c r="E162" s="600"/>
      <c r="F162" s="601"/>
      <c r="G162" s="526"/>
      <c r="H162" s="529"/>
      <c r="I162" s="526"/>
      <c r="J162" s="529"/>
      <c r="K162" s="375"/>
      <c r="L162" s="363"/>
      <c r="M162" s="526"/>
      <c r="N162" s="380"/>
      <c r="O162" s="526"/>
      <c r="P162" s="380"/>
      <c r="Q162" s="526"/>
      <c r="R162" s="380"/>
      <c r="S162" s="526"/>
      <c r="T162" s="380"/>
      <c r="U162" s="526"/>
      <c r="V162" s="380"/>
      <c r="W162" s="526"/>
      <c r="X162" s="380"/>
      <c r="Y162" s="526"/>
      <c r="Z162" s="380"/>
      <c r="AA162" s="185"/>
      <c r="AB162" s="314"/>
      <c r="AC162" s="185"/>
      <c r="AD162" s="314"/>
      <c r="AE162" s="185"/>
      <c r="AF162" s="314"/>
      <c r="AG162" s="185"/>
      <c r="AH162" s="314"/>
      <c r="AI162" s="185"/>
      <c r="AJ162" s="314"/>
      <c r="AK162" s="185"/>
      <c r="AL162" s="314"/>
      <c r="AM162" s="185"/>
      <c r="AN162" s="379"/>
      <c r="AO162" s="239"/>
      <c r="AP162" s="299"/>
      <c r="AQ162" s="239"/>
      <c r="AR162" s="299"/>
      <c r="AS162" s="239"/>
      <c r="AT162" s="299"/>
      <c r="AU162" s="239"/>
      <c r="AV162" s="299"/>
      <c r="AW162" s="239"/>
      <c r="AX162" s="299"/>
      <c r="AY162" s="239"/>
      <c r="AZ162" s="496"/>
      <c r="BA162" s="239"/>
      <c r="BB162" s="496"/>
      <c r="BC162" s="242"/>
      <c r="BD162" s="300"/>
      <c r="BE162" s="243"/>
      <c r="BF162" s="300"/>
      <c r="BG162" s="243"/>
      <c r="BH162" s="300"/>
      <c r="BI162" s="239"/>
      <c r="BJ162" s="300"/>
      <c r="BK162" s="243"/>
      <c r="BL162" s="243"/>
      <c r="BM162" s="38"/>
      <c r="BN162" s="434"/>
      <c r="BO162" s="431"/>
      <c r="BP162" s="68">
        <f t="shared" si="18"/>
        <v>0</v>
      </c>
      <c r="BQ162" s="78">
        <f t="shared" si="16"/>
        <v>0</v>
      </c>
      <c r="BR162" s="44">
        <f t="shared" si="17"/>
        <v>0</v>
      </c>
    </row>
    <row r="163" spans="2:70" ht="15.75">
      <c r="B163" s="486">
        <v>19</v>
      </c>
      <c r="C163" s="268"/>
      <c r="D163" s="599"/>
      <c r="E163" s="600"/>
      <c r="F163" s="601"/>
      <c r="G163" s="528"/>
      <c r="H163" s="529"/>
      <c r="I163" s="528"/>
      <c r="J163" s="529"/>
      <c r="K163" s="495"/>
      <c r="L163" s="363"/>
      <c r="M163" s="528"/>
      <c r="N163" s="380"/>
      <c r="O163" s="528"/>
      <c r="P163" s="380"/>
      <c r="Q163" s="528"/>
      <c r="R163" s="380"/>
      <c r="S163" s="528"/>
      <c r="T163" s="380"/>
      <c r="U163" s="528"/>
      <c r="V163" s="380"/>
      <c r="W163" s="528"/>
      <c r="X163" s="380"/>
      <c r="Y163" s="528"/>
      <c r="Z163" s="380"/>
      <c r="AA163" s="521"/>
      <c r="AB163" s="521"/>
      <c r="AC163" s="521"/>
      <c r="AD163" s="521"/>
      <c r="AE163" s="521"/>
      <c r="AF163" s="521"/>
      <c r="AG163" s="521"/>
      <c r="AH163" s="521"/>
      <c r="AI163" s="521"/>
      <c r="AJ163" s="521"/>
      <c r="AK163" s="521"/>
      <c r="AL163" s="521"/>
      <c r="AM163" s="521"/>
      <c r="AN163" s="426"/>
      <c r="AO163" s="381"/>
      <c r="AP163" s="380"/>
      <c r="AQ163" s="381"/>
      <c r="AR163" s="380"/>
      <c r="AS163" s="381"/>
      <c r="AT163" s="380"/>
      <c r="AU163" s="381"/>
      <c r="AV163" s="380"/>
      <c r="AW163" s="381"/>
      <c r="AX163" s="380"/>
      <c r="AY163" s="381"/>
      <c r="AZ163" s="428"/>
      <c r="BA163" s="381"/>
      <c r="BB163" s="428"/>
      <c r="BC163" s="241"/>
      <c r="BD163" s="244"/>
      <c r="BE163" s="185"/>
      <c r="BF163" s="245"/>
      <c r="BG163" s="185"/>
      <c r="BH163" s="244"/>
      <c r="BI163" s="185"/>
      <c r="BJ163" s="244"/>
      <c r="BK163" s="185"/>
      <c r="BL163" s="185"/>
      <c r="BM163" s="38"/>
      <c r="BN163" s="434"/>
      <c r="BO163" s="431"/>
      <c r="BP163" s="36">
        <f t="shared" si="18"/>
        <v>0</v>
      </c>
      <c r="BQ163" s="36">
        <f t="shared" si="16"/>
        <v>0</v>
      </c>
      <c r="BR163" s="42">
        <f t="shared" si="17"/>
        <v>0</v>
      </c>
    </row>
    <row r="164" spans="2:70" ht="15.75">
      <c r="B164" s="486">
        <v>20</v>
      </c>
      <c r="C164" s="268"/>
      <c r="D164" s="599"/>
      <c r="E164" s="600"/>
      <c r="F164" s="601"/>
      <c r="G164" s="528"/>
      <c r="H164" s="529"/>
      <c r="I164" s="528"/>
      <c r="J164" s="529"/>
      <c r="K164" s="495"/>
      <c r="L164" s="363"/>
      <c r="M164" s="528"/>
      <c r="N164" s="380"/>
      <c r="O164" s="528"/>
      <c r="P164" s="380"/>
      <c r="Q164" s="528"/>
      <c r="R164" s="380"/>
      <c r="S164" s="528"/>
      <c r="T164" s="380"/>
      <c r="U164" s="528"/>
      <c r="V164" s="380"/>
      <c r="W164" s="528"/>
      <c r="X164" s="380"/>
      <c r="Y164" s="528"/>
      <c r="Z164" s="380"/>
      <c r="AA164" s="521"/>
      <c r="AB164" s="521"/>
      <c r="AC164" s="521"/>
      <c r="AD164" s="521"/>
      <c r="AE164" s="521"/>
      <c r="AF164" s="521"/>
      <c r="AG164" s="521"/>
      <c r="AH164" s="521"/>
      <c r="AI164" s="521"/>
      <c r="AJ164" s="521"/>
      <c r="AK164" s="521"/>
      <c r="AL164" s="521"/>
      <c r="AM164" s="521"/>
      <c r="AN164" s="426"/>
      <c r="AO164" s="381"/>
      <c r="AP164" s="380"/>
      <c r="AQ164" s="381"/>
      <c r="AR164" s="380"/>
      <c r="AS164" s="381"/>
      <c r="AT164" s="380"/>
      <c r="AU164" s="381"/>
      <c r="AV164" s="380"/>
      <c r="AW164" s="381"/>
      <c r="AX164" s="380"/>
      <c r="AY164" s="381"/>
      <c r="AZ164" s="428"/>
      <c r="BA164" s="381"/>
      <c r="BB164" s="428"/>
      <c r="BC164" s="241"/>
      <c r="BD164" s="244"/>
      <c r="BE164" s="185"/>
      <c r="BF164" s="245"/>
      <c r="BG164" s="185"/>
      <c r="BH164" s="244"/>
      <c r="BI164" s="185"/>
      <c r="BJ164" s="244"/>
      <c r="BK164" s="185"/>
      <c r="BL164" s="185"/>
      <c r="BM164" s="38"/>
      <c r="BN164" s="434"/>
      <c r="BO164" s="431"/>
      <c r="BP164" s="36">
        <f t="shared" si="18"/>
        <v>0</v>
      </c>
      <c r="BQ164" s="36">
        <f t="shared" si="16"/>
        <v>0</v>
      </c>
      <c r="BR164" s="42">
        <f t="shared" si="17"/>
        <v>0</v>
      </c>
    </row>
    <row r="165" spans="2:70" ht="15.75">
      <c r="B165" s="486">
        <v>21</v>
      </c>
      <c r="C165" s="268"/>
      <c r="D165" s="599"/>
      <c r="E165" s="600"/>
      <c r="F165" s="601"/>
      <c r="G165" s="526"/>
      <c r="H165" s="529"/>
      <c r="I165" s="526"/>
      <c r="J165" s="529"/>
      <c r="K165" s="495"/>
      <c r="L165" s="363"/>
      <c r="M165" s="526"/>
      <c r="N165" s="380"/>
      <c r="O165" s="526"/>
      <c r="P165" s="380"/>
      <c r="Q165" s="526"/>
      <c r="R165" s="380"/>
      <c r="S165" s="526"/>
      <c r="T165" s="380"/>
      <c r="U165" s="526"/>
      <c r="V165" s="380"/>
      <c r="W165" s="526"/>
      <c r="X165" s="380"/>
      <c r="Y165" s="526"/>
      <c r="Z165" s="380"/>
      <c r="AA165" s="521"/>
      <c r="AB165" s="521"/>
      <c r="AC165" s="521"/>
      <c r="AD165" s="521"/>
      <c r="AE165" s="521"/>
      <c r="AF165" s="521"/>
      <c r="AG165" s="521"/>
      <c r="AH165" s="521"/>
      <c r="AI165" s="521"/>
      <c r="AJ165" s="521"/>
      <c r="AK165" s="521"/>
      <c r="AL165" s="521"/>
      <c r="AM165" s="521"/>
      <c r="AN165" s="426"/>
      <c r="AO165" s="381"/>
      <c r="AP165" s="380"/>
      <c r="AQ165" s="381"/>
      <c r="AR165" s="380"/>
      <c r="AS165" s="381"/>
      <c r="AT165" s="380"/>
      <c r="AU165" s="381"/>
      <c r="AV165" s="380"/>
      <c r="AW165" s="381"/>
      <c r="AX165" s="380"/>
      <c r="AY165" s="381"/>
      <c r="AZ165" s="428"/>
      <c r="BA165" s="381"/>
      <c r="BB165" s="428"/>
      <c r="BC165" s="189"/>
      <c r="BD165" s="188"/>
      <c r="BE165" s="1"/>
      <c r="BF165" s="190"/>
      <c r="BG165" s="1"/>
      <c r="BH165" s="188"/>
      <c r="BI165" s="1"/>
      <c r="BJ165" s="188"/>
      <c r="BK165" s="1"/>
      <c r="BL165" s="1"/>
      <c r="BM165" s="38"/>
      <c r="BN165" s="434"/>
      <c r="BO165" s="431"/>
      <c r="BP165" s="36">
        <f t="shared" si="18"/>
        <v>0</v>
      </c>
      <c r="BQ165" s="36">
        <f t="shared" si="16"/>
        <v>0</v>
      </c>
      <c r="BR165" s="42">
        <f t="shared" si="17"/>
        <v>0</v>
      </c>
    </row>
    <row r="166" spans="2:70" ht="15.75">
      <c r="B166" s="486"/>
      <c r="C166" s="73"/>
      <c r="D166" s="599"/>
      <c r="E166" s="600"/>
      <c r="F166" s="601"/>
      <c r="G166" s="19"/>
      <c r="H166" s="1"/>
      <c r="I166" s="1"/>
      <c r="J166" s="1"/>
      <c r="K166" s="376"/>
      <c r="L166" s="372"/>
      <c r="M166" s="518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  <c r="AN166" s="191"/>
      <c r="AO166" s="189"/>
      <c r="AP166" s="189"/>
      <c r="AQ166" s="189"/>
      <c r="AR166" s="189"/>
      <c r="AS166" s="189"/>
      <c r="AT166" s="189"/>
      <c r="AU166" s="189"/>
      <c r="AV166" s="189"/>
      <c r="AW166" s="189"/>
      <c r="AX166" s="189"/>
      <c r="AY166" s="189"/>
      <c r="AZ166" s="189"/>
      <c r="BA166" s="189"/>
      <c r="BB166" s="189"/>
      <c r="BC166" s="189"/>
      <c r="BD166" s="188"/>
      <c r="BE166" s="1"/>
      <c r="BF166" s="190"/>
      <c r="BG166" s="1"/>
      <c r="BH166" s="188"/>
      <c r="BI166" s="1"/>
      <c r="BJ166" s="188"/>
      <c r="BK166" s="1"/>
      <c r="BL166" s="1"/>
      <c r="BM166" s="38"/>
      <c r="BN166" s="65"/>
      <c r="BO166" s="36"/>
      <c r="BP166" s="36"/>
      <c r="BQ166" s="36"/>
      <c r="BR166" s="42"/>
    </row>
    <row r="167" spans="2:70" ht="15.75">
      <c r="B167" s="12"/>
      <c r="C167" s="73"/>
      <c r="D167" s="599"/>
      <c r="E167" s="600"/>
      <c r="F167" s="601"/>
      <c r="G167" s="19"/>
      <c r="H167" s="1"/>
      <c r="I167" s="1"/>
      <c r="J167" s="1"/>
      <c r="K167" s="376"/>
      <c r="L167" s="373"/>
      <c r="M167" s="191"/>
      <c r="N167" s="520"/>
      <c r="O167" s="520"/>
      <c r="P167" s="520"/>
      <c r="Q167" s="520"/>
      <c r="R167" s="520"/>
      <c r="S167" s="520"/>
      <c r="T167" s="520"/>
      <c r="U167" s="520"/>
      <c r="V167" s="520"/>
      <c r="W167" s="520"/>
      <c r="X167" s="520"/>
      <c r="Y167" s="520"/>
      <c r="Z167" s="520"/>
      <c r="AA167" s="520"/>
      <c r="AB167" s="520"/>
      <c r="AC167" s="520"/>
      <c r="AD167" s="520"/>
      <c r="AE167" s="520"/>
      <c r="AF167" s="520"/>
      <c r="AG167" s="520"/>
      <c r="AH167" s="520"/>
      <c r="AI167" s="520"/>
      <c r="AJ167" s="520"/>
      <c r="AK167" s="520"/>
      <c r="AL167" s="520"/>
      <c r="AM167" s="520"/>
      <c r="AN167" s="189"/>
      <c r="AO167" s="189"/>
      <c r="AP167" s="189"/>
      <c r="AQ167" s="189"/>
      <c r="AR167" s="189"/>
      <c r="AS167" s="189"/>
      <c r="AT167" s="189"/>
      <c r="AU167" s="189"/>
      <c r="AV167" s="189"/>
      <c r="AW167" s="189"/>
      <c r="AX167" s="189"/>
      <c r="AY167" s="189"/>
      <c r="AZ167" s="189"/>
      <c r="BA167" s="189"/>
      <c r="BB167" s="189"/>
      <c r="BC167" s="189"/>
      <c r="BD167" s="188"/>
      <c r="BE167" s="1"/>
      <c r="BF167" s="190"/>
      <c r="BG167" s="1"/>
      <c r="BH167" s="188"/>
      <c r="BI167" s="1"/>
      <c r="BJ167" s="188"/>
      <c r="BK167" s="1"/>
      <c r="BL167" s="1"/>
      <c r="BM167" s="38"/>
      <c r="BN167" s="65"/>
      <c r="BO167" s="36"/>
      <c r="BP167" s="36"/>
      <c r="BQ167" s="36"/>
      <c r="BR167" s="42"/>
    </row>
    <row r="168" spans="2:70" ht="16.5" thickBot="1">
      <c r="B168" s="125"/>
      <c r="C168" s="73"/>
      <c r="D168" s="765"/>
      <c r="E168" s="766"/>
      <c r="F168" s="767"/>
      <c r="G168" s="156"/>
      <c r="H168" s="21"/>
      <c r="I168" s="21"/>
      <c r="J168" s="21"/>
      <c r="K168" s="377"/>
      <c r="L168" s="374"/>
      <c r="M168" s="364"/>
      <c r="N168" s="365"/>
      <c r="O168" s="365"/>
      <c r="P168" s="365"/>
      <c r="Q168" s="365"/>
      <c r="R168" s="365"/>
      <c r="S168" s="365"/>
      <c r="T168" s="365"/>
      <c r="U168" s="365"/>
      <c r="V168" s="365"/>
      <c r="W168" s="365"/>
      <c r="X168" s="365"/>
      <c r="Y168" s="365"/>
      <c r="Z168" s="365"/>
      <c r="AA168" s="365"/>
      <c r="AB168" s="365"/>
      <c r="AC168" s="365"/>
      <c r="AD168" s="365"/>
      <c r="AE168" s="365"/>
      <c r="AF168" s="365"/>
      <c r="AG168" s="365"/>
      <c r="AH168" s="365"/>
      <c r="AI168" s="365"/>
      <c r="AJ168" s="365"/>
      <c r="AK168" s="365"/>
      <c r="AL168" s="365"/>
      <c r="AM168" s="365"/>
      <c r="AN168" s="365"/>
      <c r="AO168" s="365"/>
      <c r="AP168" s="365"/>
      <c r="AQ168" s="365"/>
      <c r="AR168" s="365"/>
      <c r="AS168" s="365"/>
      <c r="AT168" s="365"/>
      <c r="AU168" s="365"/>
      <c r="AV168" s="365"/>
      <c r="AW168" s="365"/>
      <c r="AX168" s="365"/>
      <c r="AY168" s="365"/>
      <c r="AZ168" s="365"/>
      <c r="BA168" s="365"/>
      <c r="BB168" s="365"/>
      <c r="BC168" s="365"/>
      <c r="BD168" s="366"/>
      <c r="BE168" s="21"/>
      <c r="BF168" s="367"/>
      <c r="BG168" s="21"/>
      <c r="BH168" s="366"/>
      <c r="BI168" s="21"/>
      <c r="BJ168" s="366"/>
      <c r="BK168" s="17"/>
      <c r="BL168" s="17"/>
      <c r="BM168" s="38"/>
      <c r="BN168" s="65"/>
      <c r="BO168" s="78"/>
      <c r="BP168" s="78"/>
      <c r="BQ168" s="78"/>
      <c r="BR168" s="44"/>
    </row>
    <row r="169" spans="2:70">
      <c r="B169" s="768"/>
      <c r="C169" s="769"/>
      <c r="D169" s="769"/>
      <c r="E169" s="772"/>
      <c r="F169" s="772"/>
      <c r="G169" s="772"/>
      <c r="H169" s="772"/>
      <c r="I169" s="772"/>
      <c r="J169" s="772"/>
      <c r="K169" s="772"/>
      <c r="L169" s="772"/>
      <c r="M169" s="772"/>
      <c r="N169" s="772"/>
      <c r="O169" s="772"/>
      <c r="P169" s="772"/>
      <c r="Q169" s="772"/>
      <c r="R169" s="772"/>
      <c r="S169" s="772"/>
      <c r="T169" s="772"/>
      <c r="U169" s="772"/>
      <c r="V169" s="772"/>
      <c r="W169" s="772"/>
      <c r="X169" s="772"/>
      <c r="Y169" s="772"/>
      <c r="Z169" s="772"/>
      <c r="AA169" s="772"/>
      <c r="AB169" s="772"/>
      <c r="AC169" s="772"/>
      <c r="AD169" s="772"/>
      <c r="AE169" s="772"/>
      <c r="AF169" s="772"/>
      <c r="AG169" s="772"/>
      <c r="AH169" s="772"/>
      <c r="AI169" s="772"/>
      <c r="AJ169" s="772"/>
      <c r="AK169" s="772"/>
      <c r="AL169" s="772"/>
      <c r="AM169" s="772"/>
      <c r="AN169" s="772"/>
      <c r="AO169" s="772"/>
      <c r="AP169" s="772"/>
      <c r="AQ169" s="772"/>
      <c r="AR169" s="772"/>
      <c r="AS169" s="772"/>
      <c r="AT169" s="772"/>
      <c r="AU169" s="772"/>
      <c r="AV169" s="772"/>
      <c r="AW169" s="772"/>
      <c r="AX169" s="772"/>
      <c r="AY169" s="772"/>
      <c r="AZ169" s="772"/>
      <c r="BA169" s="772"/>
      <c r="BB169" s="772"/>
      <c r="BC169" s="772"/>
      <c r="BD169" s="772"/>
      <c r="BE169" s="772"/>
      <c r="BF169" s="772"/>
      <c r="BG169" s="772"/>
      <c r="BH169" s="772"/>
      <c r="BI169" s="772"/>
      <c r="BJ169" s="772"/>
      <c r="BK169" s="772"/>
      <c r="BL169" s="772"/>
      <c r="BM169" s="735">
        <f>SUM(BM145:BM162)</f>
        <v>0</v>
      </c>
      <c r="BN169" s="731">
        <f>SUM(BN145:BN162)</f>
        <v>0</v>
      </c>
      <c r="BO169" s="731">
        <f>SUM(BO145:BO165)</f>
        <v>0</v>
      </c>
      <c r="BP169" s="731">
        <f>SUM(BP145:BP165)</f>
        <v>0</v>
      </c>
      <c r="BQ169" s="731">
        <f>SUM(BQ145:BQ165)</f>
        <v>0</v>
      </c>
      <c r="BR169" s="733">
        <f>SUM(BR145:BR165)</f>
        <v>0</v>
      </c>
    </row>
    <row r="170" spans="2:70" ht="15.75" thickBot="1">
      <c r="B170" s="770"/>
      <c r="C170" s="771"/>
      <c r="D170" s="771"/>
      <c r="E170" s="773"/>
      <c r="F170" s="773"/>
      <c r="G170" s="773"/>
      <c r="H170" s="773"/>
      <c r="I170" s="773"/>
      <c r="J170" s="773"/>
      <c r="K170" s="773"/>
      <c r="L170" s="773"/>
      <c r="M170" s="773"/>
      <c r="N170" s="773"/>
      <c r="O170" s="773"/>
      <c r="P170" s="773"/>
      <c r="Q170" s="773"/>
      <c r="R170" s="773"/>
      <c r="S170" s="773"/>
      <c r="T170" s="773"/>
      <c r="U170" s="773"/>
      <c r="V170" s="773"/>
      <c r="W170" s="773"/>
      <c r="X170" s="773"/>
      <c r="Y170" s="773"/>
      <c r="Z170" s="773"/>
      <c r="AA170" s="773"/>
      <c r="AB170" s="773"/>
      <c r="AC170" s="773"/>
      <c r="AD170" s="773"/>
      <c r="AE170" s="773"/>
      <c r="AF170" s="773"/>
      <c r="AG170" s="773"/>
      <c r="AH170" s="773"/>
      <c r="AI170" s="773"/>
      <c r="AJ170" s="773"/>
      <c r="AK170" s="773"/>
      <c r="AL170" s="773"/>
      <c r="AM170" s="773"/>
      <c r="AN170" s="773"/>
      <c r="AO170" s="773"/>
      <c r="AP170" s="773"/>
      <c r="AQ170" s="773"/>
      <c r="AR170" s="773"/>
      <c r="AS170" s="773"/>
      <c r="AT170" s="773"/>
      <c r="AU170" s="773"/>
      <c r="AV170" s="773"/>
      <c r="AW170" s="773"/>
      <c r="AX170" s="773"/>
      <c r="AY170" s="773"/>
      <c r="AZ170" s="773"/>
      <c r="BA170" s="773"/>
      <c r="BB170" s="773"/>
      <c r="BC170" s="773"/>
      <c r="BD170" s="773"/>
      <c r="BE170" s="773"/>
      <c r="BF170" s="773"/>
      <c r="BG170" s="773"/>
      <c r="BH170" s="773"/>
      <c r="BI170" s="773"/>
      <c r="BJ170" s="773"/>
      <c r="BK170" s="773"/>
      <c r="BL170" s="773"/>
      <c r="BM170" s="736"/>
      <c r="BN170" s="732"/>
      <c r="BO170" s="732"/>
      <c r="BP170" s="732"/>
      <c r="BQ170" s="732"/>
      <c r="BR170" s="734"/>
    </row>
    <row r="172" spans="2:70" ht="5.25" customHeight="1" thickBot="1"/>
    <row r="173" spans="2:70" ht="15.75" customHeight="1">
      <c r="B173" s="777" t="s">
        <v>38</v>
      </c>
      <c r="C173" s="778"/>
      <c r="D173" s="778"/>
      <c r="E173" s="778"/>
      <c r="F173" s="779"/>
      <c r="G173" s="522"/>
      <c r="H173" s="522"/>
      <c r="I173" s="522"/>
      <c r="J173" s="522"/>
      <c r="K173" s="783"/>
      <c r="L173" s="783"/>
      <c r="M173" s="783"/>
      <c r="N173" s="783"/>
      <c r="O173" s="783"/>
      <c r="P173" s="783"/>
      <c r="Q173" s="783"/>
      <c r="R173" s="783"/>
      <c r="S173" s="783"/>
      <c r="T173" s="783"/>
      <c r="U173" s="783"/>
      <c r="V173" s="783"/>
      <c r="W173" s="783"/>
      <c r="X173" s="783"/>
      <c r="Y173" s="783"/>
      <c r="Z173" s="783"/>
      <c r="AA173" s="783"/>
      <c r="AB173" s="783"/>
      <c r="AC173" s="783"/>
      <c r="AD173" s="783"/>
      <c r="AE173" s="783"/>
      <c r="AF173" s="783"/>
      <c r="AG173" s="783"/>
      <c r="AH173" s="783"/>
      <c r="AI173" s="783"/>
      <c r="AJ173" s="783"/>
      <c r="AK173" s="783"/>
      <c r="AL173" s="783"/>
      <c r="AM173" s="783"/>
      <c r="AN173" s="783"/>
      <c r="AO173" s="783"/>
      <c r="AP173" s="783"/>
      <c r="AQ173" s="783"/>
      <c r="AR173" s="783"/>
      <c r="AS173" s="783"/>
      <c r="AT173" s="783"/>
      <c r="AU173" s="783"/>
      <c r="AV173" s="783"/>
      <c r="AW173" s="783"/>
      <c r="AX173" s="783"/>
      <c r="AY173" s="783"/>
      <c r="AZ173" s="783"/>
      <c r="BA173" s="783"/>
      <c r="BB173" s="783"/>
      <c r="BC173" s="783"/>
      <c r="BD173" s="783"/>
      <c r="BE173" s="783"/>
      <c r="BF173" s="783"/>
      <c r="BG173" s="783"/>
      <c r="BH173" s="783"/>
      <c r="BI173" s="783"/>
      <c r="BJ173" s="783"/>
      <c r="BK173" s="783"/>
      <c r="BL173" s="783"/>
      <c r="BM173" s="784"/>
      <c r="BN173" s="58"/>
      <c r="BO173" s="58"/>
      <c r="BP173" s="58"/>
      <c r="BQ173" s="58"/>
      <c r="BR173" s="59"/>
    </row>
    <row r="174" spans="2:70" ht="16.5" customHeight="1" thickBot="1">
      <c r="B174" s="780"/>
      <c r="C174" s="781"/>
      <c r="D174" s="781"/>
      <c r="E174" s="781"/>
      <c r="F174" s="782"/>
      <c r="G174" s="523"/>
      <c r="H174" s="523"/>
      <c r="I174" s="523"/>
      <c r="J174" s="523"/>
      <c r="K174" s="785"/>
      <c r="L174" s="785"/>
      <c r="M174" s="785"/>
      <c r="N174" s="785"/>
      <c r="O174" s="785"/>
      <c r="P174" s="785"/>
      <c r="Q174" s="785"/>
      <c r="R174" s="785"/>
      <c r="S174" s="785"/>
      <c r="T174" s="785"/>
      <c r="U174" s="785"/>
      <c r="V174" s="785"/>
      <c r="W174" s="785"/>
      <c r="X174" s="785"/>
      <c r="Y174" s="785"/>
      <c r="Z174" s="785"/>
      <c r="AA174" s="785"/>
      <c r="AB174" s="785"/>
      <c r="AC174" s="785"/>
      <c r="AD174" s="785"/>
      <c r="AE174" s="785"/>
      <c r="AF174" s="785"/>
      <c r="AG174" s="785"/>
      <c r="AH174" s="785"/>
      <c r="AI174" s="785"/>
      <c r="AJ174" s="785"/>
      <c r="AK174" s="785"/>
      <c r="AL174" s="785"/>
      <c r="AM174" s="785"/>
      <c r="AN174" s="785"/>
      <c r="AO174" s="785"/>
      <c r="AP174" s="785"/>
      <c r="AQ174" s="785"/>
      <c r="AR174" s="785"/>
      <c r="AS174" s="785"/>
      <c r="AT174" s="785"/>
      <c r="AU174" s="785"/>
      <c r="AV174" s="785"/>
      <c r="AW174" s="785"/>
      <c r="AX174" s="785"/>
      <c r="AY174" s="785"/>
      <c r="AZ174" s="785"/>
      <c r="BA174" s="785"/>
      <c r="BB174" s="785"/>
      <c r="BC174" s="785"/>
      <c r="BD174" s="785"/>
      <c r="BE174" s="785"/>
      <c r="BF174" s="785"/>
      <c r="BG174" s="785"/>
      <c r="BH174" s="785"/>
      <c r="BI174" s="785"/>
      <c r="BJ174" s="785"/>
      <c r="BK174" s="785"/>
      <c r="BL174" s="785"/>
      <c r="BM174" s="786"/>
      <c r="BN174" s="60"/>
      <c r="BO174" s="60"/>
      <c r="BP174" s="60"/>
      <c r="BQ174" s="60"/>
      <c r="BR174" s="61"/>
    </row>
    <row r="175" spans="2:70" ht="12" customHeight="1" thickBot="1">
      <c r="B175" s="13"/>
      <c r="C175" s="74"/>
      <c r="D175" s="75"/>
      <c r="E175" s="5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</row>
    <row r="176" spans="2:70" ht="15.75">
      <c r="B176" s="490">
        <v>25</v>
      </c>
      <c r="C176" s="269"/>
      <c r="D176" s="761"/>
      <c r="E176" s="762"/>
      <c r="F176" s="763"/>
      <c r="G176" s="532"/>
      <c r="H176" s="529"/>
      <c r="I176" s="538"/>
      <c r="J176" s="882"/>
      <c r="K176" s="269"/>
      <c r="L176" s="79"/>
      <c r="M176" s="525"/>
      <c r="N176" s="524"/>
      <c r="O176" s="525"/>
      <c r="P176" s="524"/>
      <c r="Q176" s="525"/>
      <c r="R176" s="531"/>
      <c r="S176" s="525"/>
      <c r="T176" s="530"/>
      <c r="U176" s="525"/>
      <c r="V176" s="530"/>
      <c r="W176" s="525"/>
      <c r="X176" s="530"/>
      <c r="Y176" s="525"/>
      <c r="Z176" s="524"/>
      <c r="AA176" s="239"/>
      <c r="AB176" s="299"/>
      <c r="AC176" s="239"/>
      <c r="AD176" s="299"/>
      <c r="AE176" s="239"/>
      <c r="AF176" s="299"/>
      <c r="AG176" s="239"/>
      <c r="AH176" s="299"/>
      <c r="AI176" s="239"/>
      <c r="AJ176" s="299"/>
      <c r="AK176" s="239"/>
      <c r="AL176" s="314"/>
      <c r="AM176" s="239"/>
      <c r="AN176" s="299"/>
      <c r="AO176" s="239"/>
      <c r="AP176" s="299"/>
      <c r="AQ176" s="239"/>
      <c r="AR176" s="379"/>
      <c r="AS176" s="239"/>
      <c r="AT176" s="379"/>
      <c r="AU176" s="239"/>
      <c r="AV176" s="379"/>
      <c r="AW176" s="239"/>
      <c r="AX176" s="299"/>
      <c r="AY176" s="239"/>
      <c r="AZ176" s="299"/>
      <c r="BA176" s="239"/>
      <c r="BB176" s="299"/>
      <c r="BC176" s="289"/>
      <c r="BD176" s="291"/>
      <c r="BE176" s="289"/>
      <c r="BF176" s="291"/>
      <c r="BG176" s="289"/>
      <c r="BH176" s="289"/>
      <c r="BI176" s="289"/>
      <c r="BJ176" s="291"/>
      <c r="BK176" s="20"/>
      <c r="BL176" s="293"/>
      <c r="BM176" s="441"/>
      <c r="BN176" s="435"/>
      <c r="BO176" s="435"/>
      <c r="BP176" s="438">
        <f>SUM(H176:BL176)</f>
        <v>0</v>
      </c>
      <c r="BQ176" s="438">
        <f>BP176*3.5</f>
        <v>0</v>
      </c>
      <c r="BR176" s="439">
        <f>BQ176+BO176-BN176</f>
        <v>0</v>
      </c>
    </row>
    <row r="177" spans="2:70" ht="15.75">
      <c r="B177" s="491">
        <v>26</v>
      </c>
      <c r="C177" s="418"/>
      <c r="D177" s="590"/>
      <c r="E177" s="591"/>
      <c r="F177" s="592"/>
      <c r="G177" s="533"/>
      <c r="H177" s="529"/>
      <c r="I177" s="538"/>
      <c r="J177" s="882"/>
      <c r="K177" s="418"/>
      <c r="L177" s="80"/>
      <c r="M177" s="526"/>
      <c r="N177" s="877"/>
      <c r="O177" s="526"/>
      <c r="P177" s="877"/>
      <c r="Q177" s="526"/>
      <c r="R177" s="878"/>
      <c r="S177" s="526"/>
      <c r="T177" s="879"/>
      <c r="U177" s="526"/>
      <c r="V177" s="879"/>
      <c r="W177" s="526"/>
      <c r="X177" s="879"/>
      <c r="Y177" s="526"/>
      <c r="Z177" s="877"/>
      <c r="AA177" s="239"/>
      <c r="AB177" s="299"/>
      <c r="AC177" s="239"/>
      <c r="AD177" s="299"/>
      <c r="AE177" s="239"/>
      <c r="AF177" s="299"/>
      <c r="AG177" s="239"/>
      <c r="AH177" s="299"/>
      <c r="AI177" s="239"/>
      <c r="AJ177" s="299"/>
      <c r="AK177" s="239"/>
      <c r="AL177" s="314"/>
      <c r="AM177" s="239"/>
      <c r="AN177" s="299"/>
      <c r="AO177" s="239"/>
      <c r="AP177" s="299"/>
      <c r="AQ177" s="239"/>
      <c r="AR177" s="379"/>
      <c r="AS177" s="239"/>
      <c r="AT177" s="379"/>
      <c r="AU177" s="239"/>
      <c r="AV177" s="379"/>
      <c r="AW177" s="239"/>
      <c r="AX177" s="299"/>
      <c r="AY177" s="239"/>
      <c r="AZ177" s="299"/>
      <c r="BA177" s="239"/>
      <c r="BB177" s="299"/>
      <c r="BC177" s="289"/>
      <c r="BD177" s="291"/>
      <c r="BE177" s="289"/>
      <c r="BF177" s="291"/>
      <c r="BG177" s="289"/>
      <c r="BH177" s="289"/>
      <c r="BI177" s="289"/>
      <c r="BJ177" s="291"/>
      <c r="BK177" s="20"/>
      <c r="BL177" s="293"/>
      <c r="BM177" s="441"/>
      <c r="BN177" s="435"/>
      <c r="BO177" s="436"/>
      <c r="BP177" s="438">
        <f t="shared" ref="BP177:BP205" si="19">SUM(H177:BL177)</f>
        <v>0</v>
      </c>
      <c r="BQ177" s="438">
        <f t="shared" ref="BQ177:BQ205" si="20">BP177*3.5</f>
        <v>0</v>
      </c>
      <c r="BR177" s="439">
        <f t="shared" ref="BR177:BR205" si="21">BQ177+BO177-BN177</f>
        <v>0</v>
      </c>
    </row>
    <row r="178" spans="2:70" ht="15.75">
      <c r="B178" s="491">
        <v>27</v>
      </c>
      <c r="C178" s="418"/>
      <c r="D178" s="590"/>
      <c r="E178" s="591"/>
      <c r="F178" s="592"/>
      <c r="G178" s="533"/>
      <c r="H178" s="529"/>
      <c r="I178" s="538"/>
      <c r="J178" s="882"/>
      <c r="K178" s="418"/>
      <c r="L178" s="419"/>
      <c r="M178" s="526"/>
      <c r="N178" s="877"/>
      <c r="O178" s="526"/>
      <c r="P178" s="877"/>
      <c r="Q178" s="526"/>
      <c r="R178" s="878"/>
      <c r="S178" s="526"/>
      <c r="T178" s="879"/>
      <c r="U178" s="526"/>
      <c r="V178" s="879"/>
      <c r="W178" s="526"/>
      <c r="X178" s="879"/>
      <c r="Y178" s="526"/>
      <c r="Z178" s="877"/>
      <c r="AA178" s="239"/>
      <c r="AB178" s="299"/>
      <c r="AC178" s="239"/>
      <c r="AD178" s="299"/>
      <c r="AE178" s="239"/>
      <c r="AF178" s="299"/>
      <c r="AG178" s="239"/>
      <c r="AH178" s="299"/>
      <c r="AI178" s="239"/>
      <c r="AJ178" s="299"/>
      <c r="AK178" s="239"/>
      <c r="AL178" s="314"/>
      <c r="AM178" s="239"/>
      <c r="AN178" s="299"/>
      <c r="AO178" s="239"/>
      <c r="AP178" s="299"/>
      <c r="AQ178" s="239"/>
      <c r="AR178" s="379"/>
      <c r="AS178" s="239"/>
      <c r="AT178" s="379"/>
      <c r="AU178" s="239"/>
      <c r="AV178" s="379"/>
      <c r="AW178" s="239"/>
      <c r="AX178" s="299"/>
      <c r="AY178" s="239"/>
      <c r="AZ178" s="299"/>
      <c r="BA178" s="239"/>
      <c r="BB178" s="299"/>
      <c r="BC178" s="289"/>
      <c r="BD178" s="291"/>
      <c r="BE178" s="289"/>
      <c r="BF178" s="291"/>
      <c r="BG178" s="289"/>
      <c r="BH178" s="289"/>
      <c r="BI178" s="289"/>
      <c r="BJ178" s="291"/>
      <c r="BK178" s="20"/>
      <c r="BL178" s="293"/>
      <c r="BM178" s="441"/>
      <c r="BN178" s="435"/>
      <c r="BO178" s="437"/>
      <c r="BP178" s="438">
        <f t="shared" si="19"/>
        <v>0</v>
      </c>
      <c r="BQ178" s="438">
        <f t="shared" si="20"/>
        <v>0</v>
      </c>
      <c r="BR178" s="439">
        <f t="shared" si="21"/>
        <v>0</v>
      </c>
    </row>
    <row r="179" spans="2:70" ht="15.75">
      <c r="B179" s="491">
        <v>28</v>
      </c>
      <c r="C179" s="418"/>
      <c r="D179" s="614"/>
      <c r="E179" s="615"/>
      <c r="F179" s="616"/>
      <c r="G179" s="534"/>
      <c r="H179" s="529"/>
      <c r="I179" s="538"/>
      <c r="J179" s="882"/>
      <c r="K179" s="270"/>
      <c r="L179" s="80"/>
      <c r="M179" s="526"/>
      <c r="N179" s="877"/>
      <c r="O179" s="526"/>
      <c r="P179" s="877"/>
      <c r="Q179" s="526"/>
      <c r="R179" s="878"/>
      <c r="S179" s="526"/>
      <c r="T179" s="879"/>
      <c r="U179" s="526"/>
      <c r="V179" s="879"/>
      <c r="W179" s="526"/>
      <c r="X179" s="879"/>
      <c r="Y179" s="526"/>
      <c r="Z179" s="877"/>
      <c r="AA179" s="239"/>
      <c r="AB179" s="299"/>
      <c r="AC179" s="239"/>
      <c r="AD179" s="299"/>
      <c r="AE179" s="239"/>
      <c r="AF179" s="299"/>
      <c r="AG179" s="239"/>
      <c r="AH179" s="299"/>
      <c r="AI179" s="239"/>
      <c r="AJ179" s="299"/>
      <c r="AK179" s="239"/>
      <c r="AL179" s="314"/>
      <c r="AM179" s="239"/>
      <c r="AN179" s="299"/>
      <c r="AO179" s="239"/>
      <c r="AP179" s="299"/>
      <c r="AQ179" s="239"/>
      <c r="AR179" s="379"/>
      <c r="AS179" s="239"/>
      <c r="AT179" s="379"/>
      <c r="AU179" s="239"/>
      <c r="AV179" s="379"/>
      <c r="AW179" s="239"/>
      <c r="AX179" s="299"/>
      <c r="AY179" s="239"/>
      <c r="AZ179" s="299"/>
      <c r="BA179" s="239"/>
      <c r="BB179" s="299"/>
      <c r="BC179" s="289"/>
      <c r="BD179" s="291"/>
      <c r="BE179" s="289"/>
      <c r="BF179" s="291"/>
      <c r="BG179" s="289"/>
      <c r="BH179" s="289"/>
      <c r="BI179" s="289"/>
      <c r="BJ179" s="291"/>
      <c r="BK179" s="20"/>
      <c r="BL179" s="293"/>
      <c r="BM179" s="441"/>
      <c r="BN179" s="435"/>
      <c r="BO179" s="436"/>
      <c r="BP179" s="438">
        <f t="shared" si="19"/>
        <v>0</v>
      </c>
      <c r="BQ179" s="438">
        <f t="shared" si="20"/>
        <v>0</v>
      </c>
      <c r="BR179" s="439">
        <f t="shared" si="21"/>
        <v>0</v>
      </c>
    </row>
    <row r="180" spans="2:70" ht="15.75">
      <c r="B180" s="491">
        <v>29</v>
      </c>
      <c r="C180" s="236"/>
      <c r="D180" s="590"/>
      <c r="E180" s="591"/>
      <c r="F180" s="592"/>
      <c r="G180" s="535"/>
      <c r="H180" s="529"/>
      <c r="I180" s="538"/>
      <c r="J180" s="882"/>
      <c r="K180" s="236"/>
      <c r="L180" s="550"/>
      <c r="M180" s="526"/>
      <c r="N180" s="877"/>
      <c r="O180" s="526"/>
      <c r="P180" s="877"/>
      <c r="Q180" s="526"/>
      <c r="R180" s="878"/>
      <c r="S180" s="880"/>
      <c r="T180" s="881"/>
      <c r="U180" s="526"/>
      <c r="V180" s="879"/>
      <c r="W180" s="526"/>
      <c r="X180" s="879"/>
      <c r="Y180" s="526"/>
      <c r="Z180" s="877"/>
      <c r="AA180" s="239"/>
      <c r="AB180" s="299"/>
      <c r="AC180" s="239"/>
      <c r="AD180" s="299"/>
      <c r="AE180" s="239"/>
      <c r="AF180" s="299"/>
      <c r="AG180" s="239"/>
      <c r="AH180" s="299"/>
      <c r="AI180" s="239"/>
      <c r="AJ180" s="299"/>
      <c r="AK180" s="239"/>
      <c r="AL180" s="314"/>
      <c r="AM180" s="239"/>
      <c r="AN180" s="299"/>
      <c r="AO180" s="239"/>
      <c r="AP180" s="299"/>
      <c r="AQ180" s="239"/>
      <c r="AR180" s="379"/>
      <c r="AS180" s="239"/>
      <c r="AT180" s="379"/>
      <c r="AU180" s="239"/>
      <c r="AV180" s="379"/>
      <c r="AW180" s="239"/>
      <c r="AX180" s="299"/>
      <c r="AY180" s="239"/>
      <c r="AZ180" s="299"/>
      <c r="BA180" s="239"/>
      <c r="BB180" s="299"/>
      <c r="BC180" s="289"/>
      <c r="BD180" s="291"/>
      <c r="BE180" s="289"/>
      <c r="BF180" s="291"/>
      <c r="BG180" s="289"/>
      <c r="BH180" s="289"/>
      <c r="BI180" s="289"/>
      <c r="BJ180" s="291"/>
      <c r="BK180" s="20"/>
      <c r="BL180" s="293"/>
      <c r="BM180" s="441"/>
      <c r="BN180" s="435"/>
      <c r="BO180" s="436"/>
      <c r="BP180" s="438">
        <f t="shared" si="19"/>
        <v>0</v>
      </c>
      <c r="BQ180" s="438">
        <f t="shared" si="20"/>
        <v>0</v>
      </c>
      <c r="BR180" s="439">
        <f t="shared" si="21"/>
        <v>0</v>
      </c>
    </row>
    <row r="181" spans="2:70" ht="15.75">
      <c r="B181" s="491">
        <v>33</v>
      </c>
      <c r="C181" s="236"/>
      <c r="D181" s="590"/>
      <c r="E181" s="591"/>
      <c r="F181" s="592"/>
      <c r="G181" s="534"/>
      <c r="H181" s="529"/>
      <c r="I181" s="538"/>
      <c r="J181" s="882"/>
      <c r="K181" s="236"/>
      <c r="L181" s="550"/>
      <c r="M181" s="526"/>
      <c r="N181" s="877"/>
      <c r="O181" s="526"/>
      <c r="P181" s="877"/>
      <c r="Q181" s="880"/>
      <c r="R181" s="881"/>
      <c r="S181" s="526"/>
      <c r="T181" s="879"/>
      <c r="U181" s="526"/>
      <c r="V181" s="879"/>
      <c r="W181" s="526"/>
      <c r="X181" s="879"/>
      <c r="Y181" s="526"/>
      <c r="Z181" s="877"/>
      <c r="AA181" s="239"/>
      <c r="AB181" s="299"/>
      <c r="AC181" s="239"/>
      <c r="AD181" s="299"/>
      <c r="AE181" s="239"/>
      <c r="AF181" s="299"/>
      <c r="AG181" s="239"/>
      <c r="AH181" s="299"/>
      <c r="AI181" s="239"/>
      <c r="AJ181" s="299"/>
      <c r="AK181" s="239"/>
      <c r="AL181" s="314"/>
      <c r="AM181" s="239"/>
      <c r="AN181" s="299"/>
      <c r="AO181" s="239"/>
      <c r="AP181" s="299"/>
      <c r="AQ181" s="239"/>
      <c r="AR181" s="379"/>
      <c r="AS181" s="239"/>
      <c r="AT181" s="379"/>
      <c r="AU181" s="239"/>
      <c r="AV181" s="379"/>
      <c r="AW181" s="239"/>
      <c r="AX181" s="299"/>
      <c r="AY181" s="239"/>
      <c r="AZ181" s="299"/>
      <c r="BA181" s="239"/>
      <c r="BB181" s="299"/>
      <c r="BC181" s="289"/>
      <c r="BD181" s="291"/>
      <c r="BE181" s="289"/>
      <c r="BF181" s="291"/>
      <c r="BG181" s="289"/>
      <c r="BH181" s="289"/>
      <c r="BI181" s="289"/>
      <c r="BJ181" s="291"/>
      <c r="BK181" s="20"/>
      <c r="BL181" s="293"/>
      <c r="BM181" s="441"/>
      <c r="BN181" s="435"/>
      <c r="BO181" s="436"/>
      <c r="BP181" s="438">
        <f t="shared" si="19"/>
        <v>0</v>
      </c>
      <c r="BQ181" s="438">
        <f t="shared" si="20"/>
        <v>0</v>
      </c>
      <c r="BR181" s="439">
        <f t="shared" si="21"/>
        <v>0</v>
      </c>
    </row>
    <row r="182" spans="2:70" ht="15.75">
      <c r="B182" s="491">
        <v>34</v>
      </c>
      <c r="C182" s="236"/>
      <c r="D182" s="590"/>
      <c r="E182" s="591"/>
      <c r="F182" s="592"/>
      <c r="G182" s="532"/>
      <c r="H182" s="529"/>
      <c r="I182" s="538"/>
      <c r="J182" s="882"/>
      <c r="K182" s="236"/>
      <c r="L182" s="550"/>
      <c r="M182" s="526"/>
      <c r="N182" s="877"/>
      <c r="O182" s="526"/>
      <c r="P182" s="877"/>
      <c r="Q182" s="526"/>
      <c r="R182" s="878"/>
      <c r="S182" s="526"/>
      <c r="T182" s="879"/>
      <c r="U182" s="526"/>
      <c r="V182" s="879"/>
      <c r="W182" s="526"/>
      <c r="X182" s="879"/>
      <c r="Y182" s="526"/>
      <c r="Z182" s="877"/>
      <c r="AA182" s="239"/>
      <c r="AB182" s="299"/>
      <c r="AC182" s="239"/>
      <c r="AD182" s="299"/>
      <c r="AE182" s="239"/>
      <c r="AF182" s="299"/>
      <c r="AG182" s="239"/>
      <c r="AH182" s="299"/>
      <c r="AI182" s="239"/>
      <c r="AJ182" s="299"/>
      <c r="AK182" s="239"/>
      <c r="AL182" s="314"/>
      <c r="AM182" s="239"/>
      <c r="AN182" s="299"/>
      <c r="AO182" s="239"/>
      <c r="AP182" s="299"/>
      <c r="AQ182" s="239"/>
      <c r="AR182" s="379"/>
      <c r="AS182" s="239"/>
      <c r="AT182" s="379"/>
      <c r="AU182" s="239"/>
      <c r="AV182" s="379"/>
      <c r="AW182" s="239"/>
      <c r="AX182" s="299"/>
      <c r="AY182" s="239"/>
      <c r="AZ182" s="299"/>
      <c r="BA182" s="239"/>
      <c r="BB182" s="299"/>
      <c r="BC182" s="289"/>
      <c r="BD182" s="291"/>
      <c r="BE182" s="289"/>
      <c r="BF182" s="291"/>
      <c r="BG182" s="289"/>
      <c r="BH182" s="289"/>
      <c r="BI182" s="289"/>
      <c r="BJ182" s="291"/>
      <c r="BK182" s="20"/>
      <c r="BL182" s="293"/>
      <c r="BM182" s="441"/>
      <c r="BN182" s="435"/>
      <c r="BO182" s="436"/>
      <c r="BP182" s="438">
        <f t="shared" si="19"/>
        <v>0</v>
      </c>
      <c r="BQ182" s="438">
        <f t="shared" si="20"/>
        <v>0</v>
      </c>
      <c r="BR182" s="439">
        <f t="shared" si="21"/>
        <v>0</v>
      </c>
    </row>
    <row r="183" spans="2:70" ht="15.75">
      <c r="B183" s="491">
        <v>35</v>
      </c>
      <c r="C183" s="271"/>
      <c r="D183" s="764"/>
      <c r="E183" s="591"/>
      <c r="F183" s="592"/>
      <c r="G183" s="535"/>
      <c r="H183" s="529"/>
      <c r="I183" s="538"/>
      <c r="J183" s="882"/>
      <c r="K183" s="271"/>
      <c r="L183" s="422"/>
      <c r="M183" s="526"/>
      <c r="N183" s="877"/>
      <c r="O183" s="526"/>
      <c r="P183" s="877"/>
      <c r="Q183" s="526"/>
      <c r="R183" s="878"/>
      <c r="S183" s="526"/>
      <c r="T183" s="879"/>
      <c r="U183" s="526"/>
      <c r="V183" s="879"/>
      <c r="W183" s="526"/>
      <c r="X183" s="879"/>
      <c r="Y183" s="526"/>
      <c r="Z183" s="877"/>
      <c r="AA183" s="239"/>
      <c r="AB183" s="299"/>
      <c r="AC183" s="239"/>
      <c r="AD183" s="299"/>
      <c r="AE183" s="239"/>
      <c r="AF183" s="299"/>
      <c r="AG183" s="239"/>
      <c r="AH183" s="299"/>
      <c r="AI183" s="239"/>
      <c r="AJ183" s="299"/>
      <c r="AK183" s="239"/>
      <c r="AL183" s="314"/>
      <c r="AM183" s="239"/>
      <c r="AN183" s="299"/>
      <c r="AO183" s="239"/>
      <c r="AP183" s="299"/>
      <c r="AQ183" s="239"/>
      <c r="AR183" s="379"/>
      <c r="AS183" s="239"/>
      <c r="AT183" s="379"/>
      <c r="AU183" s="239"/>
      <c r="AV183" s="379"/>
      <c r="AW183" s="239"/>
      <c r="AX183" s="299"/>
      <c r="AY183" s="239"/>
      <c r="AZ183" s="299"/>
      <c r="BA183" s="239"/>
      <c r="BB183" s="299"/>
      <c r="BC183" s="289"/>
      <c r="BD183" s="291"/>
      <c r="BE183" s="289"/>
      <c r="BF183" s="291"/>
      <c r="BG183" s="289"/>
      <c r="BH183" s="289"/>
      <c r="BI183" s="289"/>
      <c r="BJ183" s="291"/>
      <c r="BK183" s="20"/>
      <c r="BL183" s="293"/>
      <c r="BM183" s="442"/>
      <c r="BN183" s="435"/>
      <c r="BO183" s="436"/>
      <c r="BP183" s="438">
        <f t="shared" si="19"/>
        <v>0</v>
      </c>
      <c r="BQ183" s="438">
        <f t="shared" si="20"/>
        <v>0</v>
      </c>
      <c r="BR183" s="439">
        <f t="shared" si="21"/>
        <v>0</v>
      </c>
    </row>
    <row r="184" spans="2:70" ht="15.75">
      <c r="B184" s="491">
        <v>36</v>
      </c>
      <c r="C184" s="270"/>
      <c r="D184" s="590"/>
      <c r="E184" s="591"/>
      <c r="F184" s="592"/>
      <c r="G184" s="533"/>
      <c r="H184" s="529"/>
      <c r="I184" s="538"/>
      <c r="J184" s="882"/>
      <c r="K184" s="270"/>
      <c r="L184" s="550"/>
      <c r="M184" s="844"/>
      <c r="N184" s="845"/>
      <c r="O184" s="844"/>
      <c r="P184" s="845"/>
      <c r="Q184" s="844"/>
      <c r="R184" s="845"/>
      <c r="S184" s="526"/>
      <c r="T184" s="879"/>
      <c r="U184" s="526"/>
      <c r="V184" s="879"/>
      <c r="W184" s="526"/>
      <c r="X184" s="879"/>
      <c r="Y184" s="526"/>
      <c r="Z184" s="877"/>
      <c r="AA184" s="239"/>
      <c r="AB184" s="299"/>
      <c r="AC184" s="239"/>
      <c r="AD184" s="299"/>
      <c r="AE184" s="239"/>
      <c r="AF184" s="299"/>
      <c r="AG184" s="239"/>
      <c r="AH184" s="299"/>
      <c r="AI184" s="239"/>
      <c r="AJ184" s="299"/>
      <c r="AK184" s="239"/>
      <c r="AL184" s="314"/>
      <c r="AM184" s="239"/>
      <c r="AN184" s="299"/>
      <c r="AO184" s="239"/>
      <c r="AP184" s="299"/>
      <c r="AQ184" s="239"/>
      <c r="AR184" s="379"/>
      <c r="AS184" s="239"/>
      <c r="AT184" s="379"/>
      <c r="AU184" s="239"/>
      <c r="AV184" s="379"/>
      <c r="AW184" s="239"/>
      <c r="AX184" s="299"/>
      <c r="AY184" s="239"/>
      <c r="AZ184" s="299"/>
      <c r="BA184" s="239"/>
      <c r="BB184" s="299"/>
      <c r="BC184" s="289"/>
      <c r="BD184" s="291"/>
      <c r="BE184" s="289"/>
      <c r="BF184" s="291"/>
      <c r="BG184" s="289"/>
      <c r="BH184" s="289"/>
      <c r="BI184" s="289"/>
      <c r="BJ184" s="291"/>
      <c r="BK184" s="20"/>
      <c r="BL184" s="293"/>
      <c r="BM184" s="442"/>
      <c r="BN184" s="435"/>
      <c r="BO184" s="436"/>
      <c r="BP184" s="438">
        <f t="shared" si="19"/>
        <v>0</v>
      </c>
      <c r="BQ184" s="438">
        <f t="shared" si="20"/>
        <v>0</v>
      </c>
      <c r="BR184" s="439">
        <f t="shared" si="21"/>
        <v>0</v>
      </c>
    </row>
    <row r="185" spans="2:70" ht="15.75">
      <c r="B185" s="491">
        <v>37</v>
      </c>
      <c r="C185" s="270"/>
      <c r="D185" s="590"/>
      <c r="E185" s="591"/>
      <c r="F185" s="592"/>
      <c r="G185" s="536"/>
      <c r="H185" s="529"/>
      <c r="I185" s="538"/>
      <c r="J185" s="882"/>
      <c r="K185" s="270"/>
      <c r="L185" s="550"/>
      <c r="M185" s="526"/>
      <c r="N185" s="877"/>
      <c r="O185" s="526"/>
      <c r="P185" s="877"/>
      <c r="Q185" s="526"/>
      <c r="R185" s="878"/>
      <c r="S185" s="526"/>
      <c r="T185" s="879"/>
      <c r="U185" s="526"/>
      <c r="V185" s="879"/>
      <c r="W185" s="526"/>
      <c r="X185" s="879"/>
      <c r="Y185" s="526"/>
      <c r="Z185" s="877"/>
      <c r="AA185" s="239"/>
      <c r="AB185" s="299"/>
      <c r="AC185" s="239"/>
      <c r="AD185" s="299"/>
      <c r="AE185" s="239"/>
      <c r="AF185" s="299"/>
      <c r="AG185" s="239"/>
      <c r="AH185" s="299"/>
      <c r="AI185" s="239"/>
      <c r="AJ185" s="299"/>
      <c r="AK185" s="239"/>
      <c r="AL185" s="314"/>
      <c r="AM185" s="239"/>
      <c r="AN185" s="299"/>
      <c r="AO185" s="239"/>
      <c r="AP185" s="299"/>
      <c r="AQ185" s="239"/>
      <c r="AR185" s="379"/>
      <c r="AS185" s="239"/>
      <c r="AT185" s="379"/>
      <c r="AU185" s="239"/>
      <c r="AV185" s="379"/>
      <c r="AW185" s="239"/>
      <c r="AX185" s="299"/>
      <c r="AY185" s="239"/>
      <c r="AZ185" s="299"/>
      <c r="BA185" s="239"/>
      <c r="BB185" s="299"/>
      <c r="BC185" s="289"/>
      <c r="BD185" s="291"/>
      <c r="BE185" s="289"/>
      <c r="BF185" s="291"/>
      <c r="BG185" s="289"/>
      <c r="BH185" s="289"/>
      <c r="BI185" s="289"/>
      <c r="BJ185" s="291"/>
      <c r="BK185" s="20"/>
      <c r="BL185" s="293"/>
      <c r="BM185" s="442"/>
      <c r="BN185" s="435"/>
      <c r="BO185" s="247"/>
      <c r="BP185" s="438">
        <f t="shared" si="19"/>
        <v>0</v>
      </c>
      <c r="BQ185" s="438">
        <f t="shared" si="20"/>
        <v>0</v>
      </c>
      <c r="BR185" s="439">
        <f t="shared" si="21"/>
        <v>0</v>
      </c>
    </row>
    <row r="186" spans="2:70" ht="15.75">
      <c r="B186" s="491">
        <v>38</v>
      </c>
      <c r="C186" s="270"/>
      <c r="D186" s="590"/>
      <c r="E186" s="591"/>
      <c r="F186" s="592"/>
      <c r="G186" s="536"/>
      <c r="H186" s="871"/>
      <c r="I186" s="872"/>
      <c r="J186" s="883"/>
      <c r="K186" s="270"/>
      <c r="L186" s="80"/>
      <c r="M186" s="526"/>
      <c r="N186" s="877"/>
      <c r="O186" s="526"/>
      <c r="P186" s="877"/>
      <c r="Q186" s="526"/>
      <c r="R186" s="878"/>
      <c r="S186" s="526"/>
      <c r="T186" s="879"/>
      <c r="U186" s="526"/>
      <c r="V186" s="879"/>
      <c r="W186" s="526"/>
      <c r="X186" s="879"/>
      <c r="Y186" s="526"/>
      <c r="Z186" s="877"/>
      <c r="AA186" s="239"/>
      <c r="AB186" s="299"/>
      <c r="AC186" s="239"/>
      <c r="AD186" s="299"/>
      <c r="AE186" s="239"/>
      <c r="AF186" s="299"/>
      <c r="AG186" s="239"/>
      <c r="AH186" s="299"/>
      <c r="AI186" s="239"/>
      <c r="AJ186" s="299"/>
      <c r="AK186" s="239"/>
      <c r="AL186" s="314"/>
      <c r="AM186" s="239"/>
      <c r="AN186" s="299"/>
      <c r="AO186" s="239"/>
      <c r="AP186" s="299"/>
      <c r="AQ186" s="239"/>
      <c r="AR186" s="379"/>
      <c r="AS186" s="239"/>
      <c r="AT186" s="379"/>
      <c r="AU186" s="239"/>
      <c r="AV186" s="379"/>
      <c r="AW186" s="239"/>
      <c r="AX186" s="299"/>
      <c r="AY186" s="239"/>
      <c r="AZ186" s="299"/>
      <c r="BA186" s="239"/>
      <c r="BB186" s="299"/>
      <c r="BC186" s="289"/>
      <c r="BD186" s="291"/>
      <c r="BE186" s="289"/>
      <c r="BF186" s="291"/>
      <c r="BG186" s="289"/>
      <c r="BH186" s="289"/>
      <c r="BI186" s="289"/>
      <c r="BJ186" s="291"/>
      <c r="BK186" s="20"/>
      <c r="BL186" s="293"/>
      <c r="BM186" s="442"/>
      <c r="BN186" s="435"/>
      <c r="BO186" s="247"/>
      <c r="BP186" s="438">
        <f t="shared" si="19"/>
        <v>0</v>
      </c>
      <c r="BQ186" s="438">
        <f t="shared" si="20"/>
        <v>0</v>
      </c>
      <c r="BR186" s="439">
        <f t="shared" si="21"/>
        <v>0</v>
      </c>
    </row>
    <row r="187" spans="2:70" ht="15.75">
      <c r="B187" s="491">
        <v>39</v>
      </c>
      <c r="C187" s="270"/>
      <c r="D187" s="590"/>
      <c r="E187" s="591"/>
      <c r="F187" s="592"/>
      <c r="G187" s="536"/>
      <c r="H187" s="871"/>
      <c r="I187" s="872"/>
      <c r="J187" s="883"/>
      <c r="K187" s="270"/>
      <c r="L187" s="550"/>
      <c r="M187" s="526"/>
      <c r="N187" s="877"/>
      <c r="O187" s="526"/>
      <c r="P187" s="877"/>
      <c r="Q187" s="526"/>
      <c r="R187" s="878"/>
      <c r="S187" s="526"/>
      <c r="T187" s="879"/>
      <c r="U187" s="526"/>
      <c r="V187" s="879"/>
      <c r="W187" s="526"/>
      <c r="X187" s="879"/>
      <c r="Y187" s="526"/>
      <c r="Z187" s="877"/>
      <c r="AA187" s="239"/>
      <c r="AB187" s="299"/>
      <c r="AC187" s="239"/>
      <c r="AD187" s="299"/>
      <c r="AE187" s="239"/>
      <c r="AF187" s="299"/>
      <c r="AG187" s="239"/>
      <c r="AH187" s="299"/>
      <c r="AI187" s="239"/>
      <c r="AJ187" s="299"/>
      <c r="AK187" s="239"/>
      <c r="AL187" s="314"/>
      <c r="AM187" s="239"/>
      <c r="AN187" s="299"/>
      <c r="AO187" s="239"/>
      <c r="AP187" s="299"/>
      <c r="AQ187" s="239"/>
      <c r="AR187" s="379"/>
      <c r="AS187" s="239"/>
      <c r="AT187" s="379"/>
      <c r="AU187" s="239"/>
      <c r="AV187" s="379"/>
      <c r="AW187" s="239"/>
      <c r="AX187" s="299"/>
      <c r="AY187" s="239"/>
      <c r="AZ187" s="299"/>
      <c r="BA187" s="239"/>
      <c r="BB187" s="299"/>
      <c r="BC187" s="289"/>
      <c r="BD187" s="291"/>
      <c r="BE187" s="289"/>
      <c r="BF187" s="291"/>
      <c r="BG187" s="289"/>
      <c r="BH187" s="289"/>
      <c r="BI187" s="289"/>
      <c r="BJ187" s="291"/>
      <c r="BK187" s="20"/>
      <c r="BL187" s="293"/>
      <c r="BM187" s="442"/>
      <c r="BN187" s="435"/>
      <c r="BO187" s="247"/>
      <c r="BP187" s="438">
        <f t="shared" si="19"/>
        <v>0</v>
      </c>
      <c r="BQ187" s="438">
        <f t="shared" si="20"/>
        <v>0</v>
      </c>
      <c r="BR187" s="439">
        <f t="shared" si="21"/>
        <v>0</v>
      </c>
    </row>
    <row r="188" spans="2:70" ht="15.75">
      <c r="B188" s="491">
        <v>40</v>
      </c>
      <c r="C188" s="270"/>
      <c r="D188" s="590"/>
      <c r="E188" s="591"/>
      <c r="F188" s="592"/>
      <c r="G188" s="844"/>
      <c r="H188" s="845"/>
      <c r="I188" s="872"/>
      <c r="J188" s="883"/>
      <c r="K188" s="270"/>
      <c r="L188" s="550"/>
      <c r="M188" s="844"/>
      <c r="N188" s="845"/>
      <c r="O188" s="526"/>
      <c r="P188" s="877"/>
      <c r="Q188" s="526"/>
      <c r="R188" s="878"/>
      <c r="S188" s="880"/>
      <c r="T188" s="881"/>
      <c r="U188" s="526"/>
      <c r="V188" s="879"/>
      <c r="W188" s="526"/>
      <c r="X188" s="879"/>
      <c r="Y188" s="526"/>
      <c r="Z188" s="877"/>
      <c r="AA188" s="239"/>
      <c r="AB188" s="299"/>
      <c r="AC188" s="239"/>
      <c r="AD188" s="299"/>
      <c r="AE188" s="239"/>
      <c r="AF188" s="299"/>
      <c r="AG188" s="239"/>
      <c r="AH188" s="299"/>
      <c r="AI188" s="239"/>
      <c r="AJ188" s="299"/>
      <c r="AK188" s="239"/>
      <c r="AL188" s="314"/>
      <c r="AM188" s="239"/>
      <c r="AN188" s="299"/>
      <c r="AO188" s="239"/>
      <c r="AP188" s="299"/>
      <c r="AQ188" s="239"/>
      <c r="AR188" s="379"/>
      <c r="AS188" s="239"/>
      <c r="AT188" s="379"/>
      <c r="AU188" s="239"/>
      <c r="AV188" s="379"/>
      <c r="AW188" s="239"/>
      <c r="AX188" s="299"/>
      <c r="AY188" s="239"/>
      <c r="AZ188" s="299"/>
      <c r="BA188" s="239"/>
      <c r="BB188" s="299"/>
      <c r="BC188" s="289"/>
      <c r="BD188" s="291"/>
      <c r="BE188" s="289"/>
      <c r="BF188" s="291"/>
      <c r="BG188" s="289"/>
      <c r="BH188" s="289"/>
      <c r="BI188" s="289"/>
      <c r="BJ188" s="291"/>
      <c r="BK188" s="20"/>
      <c r="BL188" s="293"/>
      <c r="BM188" s="442"/>
      <c r="BN188" s="435"/>
      <c r="BO188" s="247"/>
      <c r="BP188" s="438">
        <f t="shared" si="19"/>
        <v>0</v>
      </c>
      <c r="BQ188" s="438">
        <f t="shared" si="20"/>
        <v>0</v>
      </c>
      <c r="BR188" s="439">
        <f t="shared" si="21"/>
        <v>0</v>
      </c>
    </row>
    <row r="189" spans="2:70" ht="15.75">
      <c r="B189" s="491">
        <v>41</v>
      </c>
      <c r="C189" s="270"/>
      <c r="D189" s="590"/>
      <c r="E189" s="591"/>
      <c r="F189" s="592"/>
      <c r="G189" s="536"/>
      <c r="H189" s="871"/>
      <c r="I189" s="872"/>
      <c r="J189" s="883"/>
      <c r="K189" s="270"/>
      <c r="L189" s="550"/>
      <c r="M189" s="526"/>
      <c r="N189" s="877"/>
      <c r="O189" s="526"/>
      <c r="P189" s="877"/>
      <c r="Q189" s="526"/>
      <c r="R189" s="878"/>
      <c r="S189" s="526"/>
      <c r="T189" s="879"/>
      <c r="U189" s="526"/>
      <c r="V189" s="879"/>
      <c r="W189" s="526"/>
      <c r="X189" s="879"/>
      <c r="Y189" s="526"/>
      <c r="Z189" s="877"/>
      <c r="AA189" s="239"/>
      <c r="AB189" s="299"/>
      <c r="AC189" s="239"/>
      <c r="AD189" s="299"/>
      <c r="AE189" s="239"/>
      <c r="AF189" s="299"/>
      <c r="AG189" s="239"/>
      <c r="AH189" s="299"/>
      <c r="AI189" s="239"/>
      <c r="AJ189" s="299"/>
      <c r="AK189" s="239"/>
      <c r="AL189" s="314"/>
      <c r="AM189" s="239"/>
      <c r="AN189" s="299"/>
      <c r="AO189" s="239"/>
      <c r="AP189" s="299"/>
      <c r="AQ189" s="239"/>
      <c r="AR189" s="379"/>
      <c r="AS189" s="239"/>
      <c r="AT189" s="379"/>
      <c r="AU189" s="239"/>
      <c r="AV189" s="379"/>
      <c r="AW189" s="239"/>
      <c r="AX189" s="299"/>
      <c r="AY189" s="239"/>
      <c r="AZ189" s="299"/>
      <c r="BA189" s="239"/>
      <c r="BB189" s="299"/>
      <c r="BC189" s="289"/>
      <c r="BD189" s="291"/>
      <c r="BE189" s="289"/>
      <c r="BF189" s="291"/>
      <c r="BG189" s="289"/>
      <c r="BH189" s="289"/>
      <c r="BI189" s="289"/>
      <c r="BJ189" s="291"/>
      <c r="BK189" s="20"/>
      <c r="BL189" s="293"/>
      <c r="BM189" s="442"/>
      <c r="BN189" s="435"/>
      <c r="BO189" s="247"/>
      <c r="BP189" s="438">
        <f t="shared" si="19"/>
        <v>0</v>
      </c>
      <c r="BQ189" s="438">
        <f t="shared" si="20"/>
        <v>0</v>
      </c>
      <c r="BR189" s="439">
        <f t="shared" si="21"/>
        <v>0</v>
      </c>
    </row>
    <row r="190" spans="2:70" ht="15.75">
      <c r="B190" s="491">
        <v>42</v>
      </c>
      <c r="C190" s="270"/>
      <c r="D190" s="590"/>
      <c r="E190" s="591"/>
      <c r="F190" s="592"/>
      <c r="G190" s="536"/>
      <c r="H190" s="871"/>
      <c r="I190" s="872"/>
      <c r="J190" s="883"/>
      <c r="K190" s="270"/>
      <c r="L190" s="550"/>
      <c r="M190" s="526"/>
      <c r="N190" s="877"/>
      <c r="O190" s="526"/>
      <c r="P190" s="877"/>
      <c r="Q190" s="526"/>
      <c r="R190" s="878"/>
      <c r="S190" s="526"/>
      <c r="T190" s="879"/>
      <c r="U190" s="526"/>
      <c r="V190" s="879"/>
      <c r="W190" s="526"/>
      <c r="X190" s="879"/>
      <c r="Y190" s="526"/>
      <c r="Z190" s="877"/>
      <c r="AA190" s="239"/>
      <c r="AB190" s="299"/>
      <c r="AC190" s="239"/>
      <c r="AD190" s="299"/>
      <c r="AE190" s="239"/>
      <c r="AF190" s="299"/>
      <c r="AG190" s="239"/>
      <c r="AH190" s="299"/>
      <c r="AI190" s="239"/>
      <c r="AJ190" s="299"/>
      <c r="AK190" s="239"/>
      <c r="AL190" s="314"/>
      <c r="AM190" s="239"/>
      <c r="AN190" s="299"/>
      <c r="AO190" s="239"/>
      <c r="AP190" s="299"/>
      <c r="AQ190" s="239"/>
      <c r="AR190" s="379"/>
      <c r="AS190" s="239"/>
      <c r="AT190" s="379"/>
      <c r="AU190" s="239"/>
      <c r="AV190" s="379"/>
      <c r="AW190" s="239"/>
      <c r="AX190" s="299"/>
      <c r="AY190" s="239"/>
      <c r="AZ190" s="299"/>
      <c r="BA190" s="239"/>
      <c r="BB190" s="299"/>
      <c r="BC190" s="289"/>
      <c r="BD190" s="291"/>
      <c r="BE190" s="289"/>
      <c r="BF190" s="291"/>
      <c r="BG190" s="289"/>
      <c r="BH190" s="289"/>
      <c r="BI190" s="289"/>
      <c r="BJ190" s="291"/>
      <c r="BK190" s="20"/>
      <c r="BL190" s="293"/>
      <c r="BM190" s="442"/>
      <c r="BN190" s="435"/>
      <c r="BO190" s="247"/>
      <c r="BP190" s="438">
        <f t="shared" si="19"/>
        <v>0</v>
      </c>
      <c r="BQ190" s="438">
        <f t="shared" si="20"/>
        <v>0</v>
      </c>
      <c r="BR190" s="439">
        <f t="shared" si="21"/>
        <v>0</v>
      </c>
    </row>
    <row r="191" spans="2:70" ht="15.75">
      <c r="B191" s="491">
        <v>43</v>
      </c>
      <c r="C191" s="270"/>
      <c r="D191" s="590"/>
      <c r="E191" s="591"/>
      <c r="F191" s="592"/>
      <c r="G191" s="536"/>
      <c r="H191" s="871"/>
      <c r="I191" s="872"/>
      <c r="J191" s="883"/>
      <c r="K191" s="270"/>
      <c r="L191" s="550"/>
      <c r="M191" s="526"/>
      <c r="N191" s="877"/>
      <c r="O191" s="526"/>
      <c r="P191" s="877"/>
      <c r="Q191" s="526"/>
      <c r="R191" s="878"/>
      <c r="S191" s="526"/>
      <c r="T191" s="879"/>
      <c r="U191" s="526"/>
      <c r="V191" s="879"/>
      <c r="W191" s="526"/>
      <c r="X191" s="879"/>
      <c r="Y191" s="526"/>
      <c r="Z191" s="877"/>
      <c r="AA191" s="239"/>
      <c r="AB191" s="299"/>
      <c r="AC191" s="239"/>
      <c r="AD191" s="299"/>
      <c r="AE191" s="239"/>
      <c r="AF191" s="299"/>
      <c r="AG191" s="239"/>
      <c r="AH191" s="299"/>
      <c r="AI191" s="239"/>
      <c r="AJ191" s="299"/>
      <c r="AK191" s="239"/>
      <c r="AL191" s="314"/>
      <c r="AM191" s="239"/>
      <c r="AN191" s="299"/>
      <c r="AO191" s="239"/>
      <c r="AP191" s="299"/>
      <c r="AQ191" s="239"/>
      <c r="AR191" s="379"/>
      <c r="AS191" s="239"/>
      <c r="AT191" s="379"/>
      <c r="AU191" s="239"/>
      <c r="AV191" s="379"/>
      <c r="AW191" s="239"/>
      <c r="AX191" s="299"/>
      <c r="AY191" s="239"/>
      <c r="AZ191" s="299"/>
      <c r="BA191" s="239"/>
      <c r="BB191" s="299"/>
      <c r="BC191" s="289"/>
      <c r="BD191" s="291"/>
      <c r="BE191" s="289"/>
      <c r="BF191" s="291"/>
      <c r="BG191" s="289"/>
      <c r="BH191" s="289"/>
      <c r="BI191" s="289"/>
      <c r="BJ191" s="291"/>
      <c r="BK191" s="20"/>
      <c r="BL191" s="293"/>
      <c r="BM191" s="442"/>
      <c r="BN191" s="435"/>
      <c r="BO191" s="246"/>
      <c r="BP191" s="438">
        <f t="shared" si="19"/>
        <v>0</v>
      </c>
      <c r="BQ191" s="438">
        <f t="shared" si="20"/>
        <v>0</v>
      </c>
      <c r="BR191" s="439">
        <f t="shared" si="21"/>
        <v>0</v>
      </c>
    </row>
    <row r="192" spans="2:70" ht="15.75">
      <c r="B192" s="491">
        <v>44</v>
      </c>
      <c r="C192" s="270"/>
      <c r="D192" s="590"/>
      <c r="E192" s="591"/>
      <c r="F192" s="592"/>
      <c r="G192" s="536"/>
      <c r="H192" s="871"/>
      <c r="I192" s="872"/>
      <c r="J192" s="883"/>
      <c r="K192" s="270"/>
      <c r="L192" s="550"/>
      <c r="M192" s="526"/>
      <c r="N192" s="877"/>
      <c r="O192" s="526"/>
      <c r="P192" s="877"/>
      <c r="Q192" s="526"/>
      <c r="R192" s="878"/>
      <c r="S192" s="526"/>
      <c r="T192" s="879"/>
      <c r="U192" s="526"/>
      <c r="V192" s="879"/>
      <c r="W192" s="526"/>
      <c r="X192" s="879"/>
      <c r="Y192" s="526"/>
      <c r="Z192" s="877"/>
      <c r="AA192" s="239"/>
      <c r="AB192" s="299"/>
      <c r="AC192" s="239"/>
      <c r="AD192" s="299"/>
      <c r="AE192" s="239"/>
      <c r="AF192" s="299"/>
      <c r="AG192" s="239"/>
      <c r="AH192" s="299"/>
      <c r="AI192" s="239"/>
      <c r="AJ192" s="299"/>
      <c r="AK192" s="239"/>
      <c r="AL192" s="314"/>
      <c r="AM192" s="239"/>
      <c r="AN192" s="299"/>
      <c r="AO192" s="239"/>
      <c r="AP192" s="299"/>
      <c r="AQ192" s="239"/>
      <c r="AR192" s="379"/>
      <c r="AS192" s="239"/>
      <c r="AT192" s="379"/>
      <c r="AU192" s="239"/>
      <c r="AV192" s="379"/>
      <c r="AW192" s="239"/>
      <c r="AX192" s="299"/>
      <c r="AY192" s="239"/>
      <c r="AZ192" s="299"/>
      <c r="BA192" s="239"/>
      <c r="BB192" s="299"/>
      <c r="BC192" s="289"/>
      <c r="BD192" s="291"/>
      <c r="BE192" s="289"/>
      <c r="BF192" s="291"/>
      <c r="BG192" s="289"/>
      <c r="BH192" s="289"/>
      <c r="BI192" s="289"/>
      <c r="BJ192" s="291"/>
      <c r="BK192" s="20"/>
      <c r="BL192" s="293"/>
      <c r="BM192" s="442"/>
      <c r="BN192" s="435"/>
      <c r="BO192" s="247"/>
      <c r="BP192" s="438">
        <f t="shared" si="19"/>
        <v>0</v>
      </c>
      <c r="BQ192" s="438">
        <f t="shared" si="20"/>
        <v>0</v>
      </c>
      <c r="BR192" s="439">
        <f t="shared" si="21"/>
        <v>0</v>
      </c>
    </row>
    <row r="193" spans="2:70" ht="15.75">
      <c r="B193" s="491">
        <v>45</v>
      </c>
      <c r="C193" s="236"/>
      <c r="D193" s="590"/>
      <c r="E193" s="591"/>
      <c r="F193" s="592"/>
      <c r="G193" s="873"/>
      <c r="H193" s="871"/>
      <c r="I193" s="874"/>
      <c r="J193" s="883"/>
      <c r="K193" s="236"/>
      <c r="L193" s="550"/>
      <c r="M193" s="874"/>
      <c r="N193" s="871"/>
      <c r="O193" s="874"/>
      <c r="P193" s="871"/>
      <c r="Q193" s="874"/>
      <c r="R193" s="871"/>
      <c r="S193" s="874"/>
      <c r="T193" s="871"/>
      <c r="U193" s="874"/>
      <c r="V193" s="871"/>
      <c r="W193" s="874"/>
      <c r="X193" s="871"/>
      <c r="Y193" s="874"/>
      <c r="Z193" s="871"/>
      <c r="AA193" s="239"/>
      <c r="AB193" s="299"/>
      <c r="AC193" s="497"/>
      <c r="AD193" s="497"/>
      <c r="AE193" s="239"/>
      <c r="AF193" s="299"/>
      <c r="AG193" s="497"/>
      <c r="AH193" s="497"/>
      <c r="AI193" s="497"/>
      <c r="AJ193" s="497"/>
      <c r="AK193" s="497"/>
      <c r="AL193" s="497"/>
      <c r="AM193" s="497"/>
      <c r="AN193" s="497"/>
      <c r="AO193" s="497"/>
      <c r="AP193" s="497"/>
      <c r="AQ193" s="497"/>
      <c r="AR193" s="497"/>
      <c r="AS193" s="497"/>
      <c r="AT193" s="497"/>
      <c r="AU193" s="497"/>
      <c r="AV193" s="497"/>
      <c r="AW193" s="239"/>
      <c r="AX193" s="299"/>
      <c r="AY193" s="239"/>
      <c r="AZ193" s="299"/>
      <c r="BA193" s="239"/>
      <c r="BB193" s="299"/>
      <c r="BC193" s="289"/>
      <c r="BD193" s="291"/>
      <c r="BE193" s="289"/>
      <c r="BF193" s="291"/>
      <c r="BG193" s="289"/>
      <c r="BH193" s="289"/>
      <c r="BI193" s="289"/>
      <c r="BJ193" s="291"/>
      <c r="BK193" s="20"/>
      <c r="BL193" s="293"/>
      <c r="BM193" s="442"/>
      <c r="BN193" s="435"/>
      <c r="BO193" s="247"/>
      <c r="BP193" s="438">
        <f t="shared" si="19"/>
        <v>0</v>
      </c>
      <c r="BQ193" s="438">
        <f t="shared" si="20"/>
        <v>0</v>
      </c>
      <c r="BR193" s="439">
        <f t="shared" si="21"/>
        <v>0</v>
      </c>
    </row>
    <row r="194" spans="2:70" ht="15.75">
      <c r="B194" s="491">
        <v>46</v>
      </c>
      <c r="C194" s="236"/>
      <c r="D194" s="590"/>
      <c r="E194" s="591"/>
      <c r="F194" s="592"/>
      <c r="G194" s="536"/>
      <c r="H194" s="871"/>
      <c r="I194" s="872"/>
      <c r="J194" s="883"/>
      <c r="K194" s="236"/>
      <c r="L194" s="550"/>
      <c r="M194" s="526"/>
      <c r="N194" s="877"/>
      <c r="O194" s="526"/>
      <c r="P194" s="877"/>
      <c r="Q194" s="526"/>
      <c r="R194" s="878"/>
      <c r="S194" s="526"/>
      <c r="T194" s="879"/>
      <c r="U194" s="844"/>
      <c r="V194" s="845"/>
      <c r="W194" s="526"/>
      <c r="X194" s="879"/>
      <c r="Y194" s="526"/>
      <c r="Z194" s="877"/>
      <c r="AA194" s="239"/>
      <c r="AB194" s="299"/>
      <c r="AC194" s="239"/>
      <c r="AD194" s="299"/>
      <c r="AE194" s="239"/>
      <c r="AF194" s="299"/>
      <c r="AG194" s="239"/>
      <c r="AH194" s="299"/>
      <c r="AI194" s="239"/>
      <c r="AJ194" s="299"/>
      <c r="AK194" s="239"/>
      <c r="AL194" s="314"/>
      <c r="AM194" s="239"/>
      <c r="AN194" s="299"/>
      <c r="AO194" s="239"/>
      <c r="AP194" s="299"/>
      <c r="AQ194" s="239"/>
      <c r="AR194" s="379"/>
      <c r="AS194" s="239"/>
      <c r="AT194" s="379"/>
      <c r="AU194" s="239"/>
      <c r="AV194" s="379"/>
      <c r="AW194" s="239"/>
      <c r="AX194" s="299"/>
      <c r="AY194" s="239"/>
      <c r="AZ194" s="299"/>
      <c r="BA194" s="239"/>
      <c r="BB194" s="299"/>
      <c r="BC194" s="289"/>
      <c r="BD194" s="291"/>
      <c r="BE194" s="289"/>
      <c r="BF194" s="291"/>
      <c r="BG194" s="289"/>
      <c r="BH194" s="289"/>
      <c r="BI194" s="289"/>
      <c r="BJ194" s="291"/>
      <c r="BK194" s="20"/>
      <c r="BL194" s="293"/>
      <c r="BM194" s="442"/>
      <c r="BN194" s="435"/>
      <c r="BO194" s="247"/>
      <c r="BP194" s="438">
        <f t="shared" si="19"/>
        <v>0</v>
      </c>
      <c r="BQ194" s="438">
        <f t="shared" si="20"/>
        <v>0</v>
      </c>
      <c r="BR194" s="439">
        <f t="shared" si="21"/>
        <v>0</v>
      </c>
    </row>
    <row r="195" spans="2:70" ht="15.75">
      <c r="B195" s="491">
        <v>47</v>
      </c>
      <c r="C195" s="235"/>
      <c r="D195" s="590"/>
      <c r="E195" s="591"/>
      <c r="F195" s="592"/>
      <c r="G195" s="536"/>
      <c r="H195" s="871"/>
      <c r="I195" s="872"/>
      <c r="J195" s="883"/>
      <c r="K195" s="235"/>
      <c r="L195" s="80"/>
      <c r="M195" s="526"/>
      <c r="N195" s="877"/>
      <c r="O195" s="526"/>
      <c r="P195" s="877"/>
      <c r="Q195" s="526"/>
      <c r="R195" s="878"/>
      <c r="S195" s="526"/>
      <c r="T195" s="879"/>
      <c r="U195" s="526"/>
      <c r="V195" s="879"/>
      <c r="W195" s="526"/>
      <c r="X195" s="879"/>
      <c r="Y195" s="526"/>
      <c r="Z195" s="877"/>
      <c r="AA195" s="239"/>
      <c r="AB195" s="299"/>
      <c r="AC195" s="239"/>
      <c r="AD195" s="299"/>
      <c r="AE195" s="239"/>
      <c r="AF195" s="299"/>
      <c r="AG195" s="239"/>
      <c r="AH195" s="299"/>
      <c r="AI195" s="239"/>
      <c r="AJ195" s="299"/>
      <c r="AK195" s="239"/>
      <c r="AL195" s="314"/>
      <c r="AM195" s="239"/>
      <c r="AN195" s="299"/>
      <c r="AO195" s="239"/>
      <c r="AP195" s="299"/>
      <c r="AQ195" s="239"/>
      <c r="AR195" s="379"/>
      <c r="AS195" s="239"/>
      <c r="AT195" s="379"/>
      <c r="AU195" s="239"/>
      <c r="AV195" s="379"/>
      <c r="AW195" s="239"/>
      <c r="AX195" s="299"/>
      <c r="AY195" s="239"/>
      <c r="AZ195" s="299"/>
      <c r="BA195" s="239"/>
      <c r="BB195" s="299"/>
      <c r="BC195" s="289"/>
      <c r="BD195" s="291"/>
      <c r="BE195" s="289"/>
      <c r="BF195" s="291"/>
      <c r="BG195" s="289"/>
      <c r="BH195" s="289"/>
      <c r="BI195" s="289"/>
      <c r="BJ195" s="291"/>
      <c r="BK195" s="20"/>
      <c r="BL195" s="293"/>
      <c r="BM195" s="442"/>
      <c r="BN195" s="435"/>
      <c r="BO195" s="247"/>
      <c r="BP195" s="438">
        <f t="shared" si="19"/>
        <v>0</v>
      </c>
      <c r="BQ195" s="438">
        <f t="shared" si="20"/>
        <v>0</v>
      </c>
      <c r="BR195" s="439">
        <f t="shared" si="21"/>
        <v>0</v>
      </c>
    </row>
    <row r="196" spans="2:70" ht="15.75">
      <c r="B196" s="491">
        <v>48</v>
      </c>
      <c r="C196" s="235"/>
      <c r="D196" s="590"/>
      <c r="E196" s="591"/>
      <c r="F196" s="592"/>
      <c r="G196" s="536"/>
      <c r="H196" s="871"/>
      <c r="I196" s="872"/>
      <c r="J196" s="883"/>
      <c r="K196" s="235"/>
      <c r="L196" s="80"/>
      <c r="M196" s="526"/>
      <c r="N196" s="877"/>
      <c r="O196" s="526"/>
      <c r="P196" s="877"/>
      <c r="Q196" s="526"/>
      <c r="R196" s="878"/>
      <c r="S196" s="526"/>
      <c r="T196" s="879"/>
      <c r="U196" s="526"/>
      <c r="V196" s="879"/>
      <c r="W196" s="526"/>
      <c r="X196" s="879"/>
      <c r="Y196" s="526"/>
      <c r="Z196" s="877"/>
      <c r="AA196" s="239"/>
      <c r="AB196" s="299"/>
      <c r="AC196" s="239"/>
      <c r="AD196" s="299"/>
      <c r="AE196" s="239"/>
      <c r="AF196" s="299"/>
      <c r="AG196" s="239"/>
      <c r="AH196" s="299"/>
      <c r="AI196" s="239"/>
      <c r="AJ196" s="299"/>
      <c r="AK196" s="239"/>
      <c r="AL196" s="314"/>
      <c r="AM196" s="239"/>
      <c r="AN196" s="299"/>
      <c r="AO196" s="239"/>
      <c r="AP196" s="299"/>
      <c r="AQ196" s="239"/>
      <c r="AR196" s="379"/>
      <c r="AS196" s="239"/>
      <c r="AT196" s="379"/>
      <c r="AU196" s="239"/>
      <c r="AV196" s="379"/>
      <c r="AW196" s="239"/>
      <c r="AX196" s="299"/>
      <c r="AY196" s="239"/>
      <c r="AZ196" s="299"/>
      <c r="BA196" s="239"/>
      <c r="BB196" s="299"/>
      <c r="BC196" s="289"/>
      <c r="BD196" s="291"/>
      <c r="BE196" s="289"/>
      <c r="BF196" s="291"/>
      <c r="BG196" s="289"/>
      <c r="BH196" s="289"/>
      <c r="BI196" s="289"/>
      <c r="BJ196" s="291"/>
      <c r="BK196" s="20"/>
      <c r="BL196" s="293"/>
      <c r="BM196" s="442"/>
      <c r="BN196" s="435"/>
      <c r="BO196" s="247"/>
      <c r="BP196" s="438">
        <f t="shared" si="19"/>
        <v>0</v>
      </c>
      <c r="BQ196" s="438">
        <f t="shared" si="20"/>
        <v>0</v>
      </c>
      <c r="BR196" s="439">
        <f t="shared" si="21"/>
        <v>0</v>
      </c>
    </row>
    <row r="197" spans="2:70" ht="15.75">
      <c r="B197" s="491">
        <v>49</v>
      </c>
      <c r="C197" s="420"/>
      <c r="D197" s="591"/>
      <c r="E197" s="591"/>
      <c r="F197" s="592"/>
      <c r="G197" s="536"/>
      <c r="H197" s="871"/>
      <c r="I197" s="872"/>
      <c r="J197" s="883"/>
      <c r="K197" s="236"/>
      <c r="L197" s="80"/>
      <c r="M197" s="844"/>
      <c r="N197" s="845"/>
      <c r="O197" s="844"/>
      <c r="P197" s="845"/>
      <c r="Q197" s="844"/>
      <c r="R197" s="845"/>
      <c r="S197" s="526"/>
      <c r="T197" s="879"/>
      <c r="U197" s="526"/>
      <c r="V197" s="879"/>
      <c r="W197" s="526"/>
      <c r="X197" s="879"/>
      <c r="Y197" s="526"/>
      <c r="Z197" s="877"/>
      <c r="AA197" s="239"/>
      <c r="AB197" s="299"/>
      <c r="AC197" s="239"/>
      <c r="AD197" s="299"/>
      <c r="AE197" s="239"/>
      <c r="AF197" s="299"/>
      <c r="AG197" s="239"/>
      <c r="AH197" s="299"/>
      <c r="AI197" s="239"/>
      <c r="AJ197" s="299"/>
      <c r="AK197" s="239"/>
      <c r="AL197" s="314"/>
      <c r="AM197" s="239"/>
      <c r="AN197" s="299"/>
      <c r="AO197" s="239"/>
      <c r="AP197" s="299"/>
      <c r="AQ197" s="239"/>
      <c r="AR197" s="379"/>
      <c r="AS197" s="239"/>
      <c r="AT197" s="379"/>
      <c r="AU197" s="239"/>
      <c r="AV197" s="379"/>
      <c r="AW197" s="239"/>
      <c r="AX197" s="299"/>
      <c r="AY197" s="239"/>
      <c r="AZ197" s="299"/>
      <c r="BA197" s="239"/>
      <c r="BB197" s="299"/>
      <c r="BC197" s="289"/>
      <c r="BD197" s="291"/>
      <c r="BE197" s="289"/>
      <c r="BF197" s="291"/>
      <c r="BG197" s="289"/>
      <c r="BH197" s="289"/>
      <c r="BI197" s="289"/>
      <c r="BJ197" s="291"/>
      <c r="BK197" s="20"/>
      <c r="BL197" s="293"/>
      <c r="BM197" s="442"/>
      <c r="BN197" s="435"/>
      <c r="BO197" s="247"/>
      <c r="BP197" s="438">
        <f t="shared" si="19"/>
        <v>0</v>
      </c>
      <c r="BQ197" s="438">
        <f t="shared" si="20"/>
        <v>0</v>
      </c>
      <c r="BR197" s="439">
        <f t="shared" si="21"/>
        <v>0</v>
      </c>
    </row>
    <row r="198" spans="2:70" ht="15.75">
      <c r="B198" s="491">
        <v>50</v>
      </c>
      <c r="C198" s="235"/>
      <c r="D198" s="590"/>
      <c r="E198" s="591"/>
      <c r="F198" s="592"/>
      <c r="G198" s="536"/>
      <c r="H198" s="871"/>
      <c r="I198" s="872"/>
      <c r="J198" s="883"/>
      <c r="K198" s="235"/>
      <c r="L198" s="80"/>
      <c r="M198" s="526"/>
      <c r="N198" s="877"/>
      <c r="O198" s="526"/>
      <c r="P198" s="877"/>
      <c r="Q198" s="526"/>
      <c r="R198" s="878"/>
      <c r="S198" s="526"/>
      <c r="T198" s="879"/>
      <c r="U198" s="526"/>
      <c r="V198" s="879"/>
      <c r="W198" s="526"/>
      <c r="X198" s="879"/>
      <c r="Y198" s="526"/>
      <c r="Z198" s="877"/>
      <c r="AA198" s="239"/>
      <c r="AB198" s="299"/>
      <c r="AC198" s="239"/>
      <c r="AD198" s="299"/>
      <c r="AE198" s="239"/>
      <c r="AF198" s="299"/>
      <c r="AG198" s="239"/>
      <c r="AH198" s="299"/>
      <c r="AI198" s="239"/>
      <c r="AJ198" s="299"/>
      <c r="AK198" s="239"/>
      <c r="AL198" s="314"/>
      <c r="AM198" s="239"/>
      <c r="AN198" s="299"/>
      <c r="AO198" s="239"/>
      <c r="AP198" s="299"/>
      <c r="AQ198" s="239"/>
      <c r="AR198" s="379"/>
      <c r="AS198" s="239"/>
      <c r="AT198" s="379"/>
      <c r="AU198" s="239"/>
      <c r="AV198" s="379"/>
      <c r="AW198" s="239"/>
      <c r="AX198" s="299"/>
      <c r="AY198" s="239"/>
      <c r="AZ198" s="299"/>
      <c r="BA198" s="239"/>
      <c r="BB198" s="299"/>
      <c r="BC198" s="289"/>
      <c r="BD198" s="291"/>
      <c r="BE198" s="289"/>
      <c r="BF198" s="291"/>
      <c r="BG198" s="289"/>
      <c r="BH198" s="289"/>
      <c r="BI198" s="289"/>
      <c r="BJ198" s="291"/>
      <c r="BK198" s="20"/>
      <c r="BL198" s="293"/>
      <c r="BM198" s="442"/>
      <c r="BN198" s="435"/>
      <c r="BO198" s="246"/>
      <c r="BP198" s="438">
        <f t="shared" si="19"/>
        <v>0</v>
      </c>
      <c r="BQ198" s="438">
        <f t="shared" si="20"/>
        <v>0</v>
      </c>
      <c r="BR198" s="439">
        <f t="shared" si="21"/>
        <v>0</v>
      </c>
    </row>
    <row r="199" spans="2:70" ht="15.75">
      <c r="B199" s="491">
        <v>51</v>
      </c>
      <c r="C199" s="235"/>
      <c r="D199" s="590"/>
      <c r="E199" s="591"/>
      <c r="F199" s="592"/>
      <c r="G199" s="536"/>
      <c r="H199" s="871"/>
      <c r="I199" s="872"/>
      <c r="J199" s="883"/>
      <c r="K199" s="235"/>
      <c r="L199" s="80"/>
      <c r="M199" s="526"/>
      <c r="N199" s="877"/>
      <c r="O199" s="526"/>
      <c r="P199" s="877"/>
      <c r="Q199" s="526"/>
      <c r="R199" s="878"/>
      <c r="S199" s="526"/>
      <c r="T199" s="879"/>
      <c r="U199" s="526"/>
      <c r="V199" s="879"/>
      <c r="W199" s="526"/>
      <c r="X199" s="879"/>
      <c r="Y199" s="526"/>
      <c r="Z199" s="877"/>
      <c r="AA199" s="239"/>
      <c r="AB199" s="299"/>
      <c r="AC199" s="239"/>
      <c r="AD199" s="299"/>
      <c r="AE199" s="239"/>
      <c r="AF199" s="299"/>
      <c r="AG199" s="239"/>
      <c r="AH199" s="299"/>
      <c r="AI199" s="239"/>
      <c r="AJ199" s="299"/>
      <c r="AK199" s="239"/>
      <c r="AL199" s="314"/>
      <c r="AM199" s="239"/>
      <c r="AN199" s="299"/>
      <c r="AO199" s="239"/>
      <c r="AP199" s="299"/>
      <c r="AQ199" s="239"/>
      <c r="AR199" s="379"/>
      <c r="AS199" s="239"/>
      <c r="AT199" s="379"/>
      <c r="AU199" s="239"/>
      <c r="AV199" s="379"/>
      <c r="AW199" s="239"/>
      <c r="AX199" s="299"/>
      <c r="AY199" s="239"/>
      <c r="AZ199" s="299"/>
      <c r="BA199" s="239"/>
      <c r="BB199" s="299"/>
      <c r="BC199" s="289"/>
      <c r="BD199" s="291"/>
      <c r="BE199" s="289"/>
      <c r="BF199" s="291"/>
      <c r="BG199" s="289"/>
      <c r="BH199" s="289"/>
      <c r="BI199" s="289"/>
      <c r="BJ199" s="291"/>
      <c r="BK199" s="20"/>
      <c r="BL199" s="293"/>
      <c r="BM199" s="442"/>
      <c r="BN199" s="435"/>
      <c r="BO199" s="247"/>
      <c r="BP199" s="438">
        <f t="shared" si="19"/>
        <v>0</v>
      </c>
      <c r="BQ199" s="438">
        <f t="shared" si="20"/>
        <v>0</v>
      </c>
      <c r="BR199" s="439">
        <f t="shared" si="21"/>
        <v>0</v>
      </c>
    </row>
    <row r="200" spans="2:70" ht="15.75">
      <c r="B200" s="491">
        <v>52</v>
      </c>
      <c r="C200" s="236"/>
      <c r="D200" s="590"/>
      <c r="E200" s="591"/>
      <c r="F200" s="592"/>
      <c r="G200" s="536"/>
      <c r="H200" s="871"/>
      <c r="I200" s="872"/>
      <c r="J200" s="883"/>
      <c r="K200" s="236"/>
      <c r="L200" s="80"/>
      <c r="M200" s="526"/>
      <c r="N200" s="877"/>
      <c r="O200" s="526"/>
      <c r="P200" s="877"/>
      <c r="Q200" s="526"/>
      <c r="R200" s="878"/>
      <c r="S200" s="526"/>
      <c r="T200" s="879"/>
      <c r="U200" s="526"/>
      <c r="V200" s="879"/>
      <c r="W200" s="526"/>
      <c r="X200" s="879"/>
      <c r="Y200" s="526"/>
      <c r="Z200" s="877"/>
      <c r="AA200" s="239"/>
      <c r="AB200" s="299"/>
      <c r="AC200" s="239"/>
      <c r="AD200" s="299"/>
      <c r="AE200" s="239"/>
      <c r="AF200" s="299"/>
      <c r="AG200" s="239"/>
      <c r="AH200" s="299"/>
      <c r="AI200" s="239"/>
      <c r="AJ200" s="299"/>
      <c r="AK200" s="239"/>
      <c r="AL200" s="314"/>
      <c r="AM200" s="239"/>
      <c r="AN200" s="299"/>
      <c r="AO200" s="239"/>
      <c r="AP200" s="299"/>
      <c r="AQ200" s="239"/>
      <c r="AR200" s="379"/>
      <c r="AS200" s="239"/>
      <c r="AT200" s="379"/>
      <c r="AU200" s="239"/>
      <c r="AV200" s="379"/>
      <c r="AW200" s="239"/>
      <c r="AX200" s="299"/>
      <c r="AY200" s="239"/>
      <c r="AZ200" s="299"/>
      <c r="BA200" s="239"/>
      <c r="BB200" s="299"/>
      <c r="BC200" s="289"/>
      <c r="BD200" s="291"/>
      <c r="BE200" s="289"/>
      <c r="BF200" s="291"/>
      <c r="BG200" s="289"/>
      <c r="BH200" s="289"/>
      <c r="BI200" s="289"/>
      <c r="BJ200" s="291"/>
      <c r="BK200" s="20"/>
      <c r="BL200" s="293"/>
      <c r="BM200" s="442"/>
      <c r="BN200" s="435"/>
      <c r="BO200" s="247"/>
      <c r="BP200" s="438">
        <f t="shared" si="19"/>
        <v>0</v>
      </c>
      <c r="BQ200" s="438">
        <f t="shared" si="20"/>
        <v>0</v>
      </c>
      <c r="BR200" s="439">
        <f t="shared" si="21"/>
        <v>0</v>
      </c>
    </row>
    <row r="201" spans="2:70" ht="15.75">
      <c r="B201" s="491">
        <v>53</v>
      </c>
      <c r="C201" s="237"/>
      <c r="D201" s="599"/>
      <c r="E201" s="600"/>
      <c r="F201" s="601"/>
      <c r="G201" s="536"/>
      <c r="H201" s="871"/>
      <c r="I201" s="872"/>
      <c r="J201" s="883"/>
      <c r="K201" s="237"/>
      <c r="L201" s="211"/>
      <c r="M201" s="526"/>
      <c r="N201" s="877"/>
      <c r="O201" s="526"/>
      <c r="P201" s="877"/>
      <c r="Q201" s="526"/>
      <c r="R201" s="878"/>
      <c r="S201" s="526"/>
      <c r="T201" s="879"/>
      <c r="U201" s="526"/>
      <c r="V201" s="879"/>
      <c r="W201" s="526"/>
      <c r="X201" s="879"/>
      <c r="Y201" s="526"/>
      <c r="Z201" s="877"/>
      <c r="AA201" s="239"/>
      <c r="AB201" s="299"/>
      <c r="AC201" s="239"/>
      <c r="AD201" s="299"/>
      <c r="AE201" s="239"/>
      <c r="AF201" s="299"/>
      <c r="AG201" s="239"/>
      <c r="AH201" s="299"/>
      <c r="AI201" s="239"/>
      <c r="AJ201" s="299"/>
      <c r="AK201" s="239"/>
      <c r="AL201" s="314"/>
      <c r="AM201" s="239"/>
      <c r="AN201" s="299"/>
      <c r="AO201" s="239"/>
      <c r="AP201" s="299"/>
      <c r="AQ201" s="239"/>
      <c r="AR201" s="379"/>
      <c r="AS201" s="512"/>
      <c r="AT201" s="512"/>
      <c r="AU201" s="239"/>
      <c r="AV201" s="379"/>
      <c r="AW201" s="239"/>
      <c r="AX201" s="299"/>
      <c r="AY201" s="239"/>
      <c r="AZ201" s="299"/>
      <c r="BA201" s="239"/>
      <c r="BB201" s="299"/>
      <c r="BC201" s="289"/>
      <c r="BD201" s="291"/>
      <c r="BE201" s="289"/>
      <c r="BF201" s="291"/>
      <c r="BG201" s="289"/>
      <c r="BH201" s="289"/>
      <c r="BI201" s="289"/>
      <c r="BJ201" s="291"/>
      <c r="BK201" s="20"/>
      <c r="BL201" s="293"/>
      <c r="BM201" s="442"/>
      <c r="BN201" s="435"/>
      <c r="BO201" s="247"/>
      <c r="BP201" s="438">
        <f t="shared" si="19"/>
        <v>0</v>
      </c>
      <c r="BQ201" s="438">
        <f t="shared" si="20"/>
        <v>0</v>
      </c>
      <c r="BR201" s="439">
        <f t="shared" si="21"/>
        <v>0</v>
      </c>
    </row>
    <row r="202" spans="2:70" ht="15.75">
      <c r="B202" s="491">
        <v>54</v>
      </c>
      <c r="C202" s="237"/>
      <c r="D202" s="599"/>
      <c r="E202" s="600"/>
      <c r="F202" s="601"/>
      <c r="G202" s="536"/>
      <c r="H202" s="871"/>
      <c r="I202" s="872"/>
      <c r="J202" s="883"/>
      <c r="K202" s="237"/>
      <c r="L202" s="211"/>
      <c r="M202" s="526"/>
      <c r="N202" s="877"/>
      <c r="O202" s="526"/>
      <c r="P202" s="877"/>
      <c r="Q202" s="526"/>
      <c r="R202" s="878"/>
      <c r="S202" s="526"/>
      <c r="T202" s="879"/>
      <c r="U202" s="526"/>
      <c r="V202" s="879"/>
      <c r="W202" s="526"/>
      <c r="X202" s="879"/>
      <c r="Y202" s="526"/>
      <c r="Z202" s="877"/>
      <c r="AA202" s="239"/>
      <c r="AB202" s="299"/>
      <c r="AC202" s="239"/>
      <c r="AD202" s="299"/>
      <c r="AE202" s="239"/>
      <c r="AF202" s="299"/>
      <c r="AG202" s="512"/>
      <c r="AH202" s="512"/>
      <c r="AI202" s="239"/>
      <c r="AJ202" s="299"/>
      <c r="AK202" s="239"/>
      <c r="AL202" s="314"/>
      <c r="AM202" s="239"/>
      <c r="AN202" s="299"/>
      <c r="AO202" s="239"/>
      <c r="AP202" s="299"/>
      <c r="AQ202" s="239"/>
      <c r="AR202" s="379"/>
      <c r="AS202" s="240"/>
      <c r="AT202" s="379"/>
      <c r="AU202" s="239"/>
      <c r="AV202" s="379"/>
      <c r="AW202" s="239"/>
      <c r="AX202" s="299"/>
      <c r="AY202" s="239"/>
      <c r="AZ202" s="299"/>
      <c r="BA202" s="239"/>
      <c r="BB202" s="299"/>
      <c r="BC202" s="289"/>
      <c r="BD202" s="291"/>
      <c r="BE202" s="289"/>
      <c r="BF202" s="291"/>
      <c r="BG202" s="289"/>
      <c r="BH202" s="289"/>
      <c r="BI202" s="289"/>
      <c r="BJ202" s="291"/>
      <c r="BK202" s="20"/>
      <c r="BL202" s="293"/>
      <c r="BM202" s="442"/>
      <c r="BN202" s="435"/>
      <c r="BO202" s="247"/>
      <c r="BP202" s="438">
        <f t="shared" si="19"/>
        <v>0</v>
      </c>
      <c r="BQ202" s="438">
        <f t="shared" si="20"/>
        <v>0</v>
      </c>
      <c r="BR202" s="439">
        <f t="shared" si="21"/>
        <v>0</v>
      </c>
    </row>
    <row r="203" spans="2:70" ht="15.75">
      <c r="B203" s="491">
        <v>55</v>
      </c>
      <c r="C203" s="424"/>
      <c r="D203" s="599"/>
      <c r="E203" s="600"/>
      <c r="F203" s="601"/>
      <c r="G203" s="875"/>
      <c r="H203" s="871"/>
      <c r="I203" s="872"/>
      <c r="J203" s="883"/>
      <c r="K203" s="237"/>
      <c r="L203" s="425"/>
      <c r="M203" s="526"/>
      <c r="N203" s="877"/>
      <c r="O203" s="526"/>
      <c r="P203" s="877"/>
      <c r="Q203" s="526"/>
      <c r="R203" s="878"/>
      <c r="S203" s="526"/>
      <c r="T203" s="879"/>
      <c r="U203" s="526"/>
      <c r="V203" s="879"/>
      <c r="W203" s="526"/>
      <c r="X203" s="879"/>
      <c r="Y203" s="526"/>
      <c r="Z203" s="877"/>
      <c r="AA203" s="239"/>
      <c r="AB203" s="299"/>
      <c r="AC203" s="239"/>
      <c r="AD203" s="299"/>
      <c r="AE203" s="239"/>
      <c r="AF203" s="299"/>
      <c r="AG203" s="239"/>
      <c r="AH203" s="299"/>
      <c r="AI203" s="239"/>
      <c r="AJ203" s="299"/>
      <c r="AK203" s="239"/>
      <c r="AL203" s="314"/>
      <c r="AM203" s="239"/>
      <c r="AN203" s="299"/>
      <c r="AO203" s="239"/>
      <c r="AP203" s="299"/>
      <c r="AQ203" s="239"/>
      <c r="AR203" s="379"/>
      <c r="AS203" s="240"/>
      <c r="AT203" s="379"/>
      <c r="AU203" s="239"/>
      <c r="AV203" s="379"/>
      <c r="AW203" s="239"/>
      <c r="AX203" s="299"/>
      <c r="AY203" s="239"/>
      <c r="AZ203" s="299"/>
      <c r="BA203" s="239"/>
      <c r="BB203" s="299"/>
      <c r="BC203" s="289"/>
      <c r="BD203" s="291"/>
      <c r="BE203" s="289"/>
      <c r="BF203" s="291"/>
      <c r="BG203" s="289"/>
      <c r="BH203" s="289"/>
      <c r="BI203" s="289"/>
      <c r="BJ203" s="291"/>
      <c r="BK203" s="20"/>
      <c r="BL203" s="293"/>
      <c r="BM203" s="442"/>
      <c r="BN203" s="435"/>
      <c r="BO203" s="247"/>
      <c r="BP203" s="438">
        <f t="shared" si="19"/>
        <v>0</v>
      </c>
      <c r="BQ203" s="438">
        <f t="shared" si="20"/>
        <v>0</v>
      </c>
      <c r="BR203" s="439">
        <f t="shared" si="21"/>
        <v>0</v>
      </c>
    </row>
    <row r="204" spans="2:70" ht="15.75">
      <c r="B204" s="491">
        <v>56</v>
      </c>
      <c r="C204" s="236"/>
      <c r="D204" s="590"/>
      <c r="E204" s="591"/>
      <c r="F204" s="592"/>
      <c r="G204" s="876"/>
      <c r="H204" s="871"/>
      <c r="I204" s="872"/>
      <c r="J204" s="883"/>
      <c r="K204" s="236"/>
      <c r="L204" s="550"/>
      <c r="M204" s="526"/>
      <c r="N204" s="877"/>
      <c r="O204" s="526"/>
      <c r="P204" s="877"/>
      <c r="Q204" s="526"/>
      <c r="R204" s="878"/>
      <c r="S204" s="526"/>
      <c r="T204" s="879"/>
      <c r="U204" s="526"/>
      <c r="V204" s="879"/>
      <c r="W204" s="526"/>
      <c r="X204" s="879"/>
      <c r="Y204" s="526"/>
      <c r="Z204" s="877"/>
      <c r="AA204" s="239"/>
      <c r="AB204" s="299"/>
      <c r="AC204" s="239"/>
      <c r="AD204" s="299"/>
      <c r="AE204" s="239"/>
      <c r="AF204" s="299"/>
      <c r="AG204" s="239"/>
      <c r="AH204" s="299"/>
      <c r="AI204" s="239"/>
      <c r="AJ204" s="299"/>
      <c r="AK204" s="239"/>
      <c r="AL204" s="314"/>
      <c r="AM204" s="239"/>
      <c r="AN204" s="299"/>
      <c r="AO204" s="239"/>
      <c r="AP204" s="299"/>
      <c r="AQ204" s="239"/>
      <c r="AR204" s="379"/>
      <c r="AS204" s="240"/>
      <c r="AT204" s="379"/>
      <c r="AU204" s="239"/>
      <c r="AV204" s="379"/>
      <c r="AW204" s="239"/>
      <c r="AX204" s="299"/>
      <c r="AY204" s="239"/>
      <c r="AZ204" s="299"/>
      <c r="BA204" s="239"/>
      <c r="BB204" s="299"/>
      <c r="BC204" s="289"/>
      <c r="BD204" s="291"/>
      <c r="BE204" s="289"/>
      <c r="BF204" s="291"/>
      <c r="BG204" s="289"/>
      <c r="BH204" s="289"/>
      <c r="BI204" s="289"/>
      <c r="BJ204" s="291"/>
      <c r="BK204" s="20"/>
      <c r="BL204" s="293"/>
      <c r="BM204" s="442"/>
      <c r="BN204" s="435"/>
      <c r="BO204" s="246"/>
      <c r="BP204" s="438">
        <f t="shared" si="19"/>
        <v>0</v>
      </c>
      <c r="BQ204" s="438">
        <f t="shared" si="20"/>
        <v>0</v>
      </c>
      <c r="BR204" s="439">
        <f t="shared" si="21"/>
        <v>0</v>
      </c>
    </row>
    <row r="205" spans="2:70" ht="15.75">
      <c r="B205" s="491">
        <v>57</v>
      </c>
      <c r="C205" s="236"/>
      <c r="D205" s="590"/>
      <c r="E205" s="591"/>
      <c r="F205" s="592"/>
      <c r="G205" s="537"/>
      <c r="H205" s="529"/>
      <c r="I205" s="538"/>
      <c r="J205" s="882"/>
      <c r="K205" s="236"/>
      <c r="L205" s="550"/>
      <c r="M205" s="526"/>
      <c r="N205" s="877"/>
      <c r="O205" s="526"/>
      <c r="P205" s="877"/>
      <c r="Q205" s="526"/>
      <c r="R205" s="878"/>
      <c r="S205" s="526"/>
      <c r="T205" s="879"/>
      <c r="U205" s="526"/>
      <c r="V205" s="879"/>
      <c r="W205" s="526"/>
      <c r="X205" s="879"/>
      <c r="Y205" s="526"/>
      <c r="Z205" s="877"/>
      <c r="AA205" s="239"/>
      <c r="AB205" s="295"/>
      <c r="AC205" s="239"/>
      <c r="AD205" s="295"/>
      <c r="AE205" s="239"/>
      <c r="AF205" s="295"/>
      <c r="AG205" s="239"/>
      <c r="AH205" s="295"/>
      <c r="AI205" s="239"/>
      <c r="AJ205" s="295"/>
      <c r="AK205" s="239"/>
      <c r="AL205" s="295"/>
      <c r="AM205" s="239"/>
      <c r="AN205" s="299"/>
      <c r="AO205" s="239"/>
      <c r="AP205" s="295"/>
      <c r="AQ205" s="239"/>
      <c r="AR205" s="295"/>
      <c r="AS205" s="240"/>
      <c r="AT205" s="299"/>
      <c r="AU205" s="239"/>
      <c r="AV205" s="299"/>
      <c r="AW205" s="239"/>
      <c r="AX205" s="299"/>
      <c r="AY205" s="239"/>
      <c r="AZ205" s="299"/>
      <c r="BA205" s="239"/>
      <c r="BB205" s="299"/>
      <c r="BC205" s="289"/>
      <c r="BD205" s="291"/>
      <c r="BE205" s="289"/>
      <c r="BF205" s="291"/>
      <c r="BG205" s="289"/>
      <c r="BH205" s="289"/>
      <c r="BI205" s="289"/>
      <c r="BJ205" s="291"/>
      <c r="BK205" s="20"/>
      <c r="BL205" s="293"/>
      <c r="BM205" s="442"/>
      <c r="BN205" s="435"/>
      <c r="BO205" s="247"/>
      <c r="BP205" s="438">
        <f t="shared" si="19"/>
        <v>0</v>
      </c>
      <c r="BQ205" s="438">
        <f t="shared" si="20"/>
        <v>0</v>
      </c>
      <c r="BR205" s="439">
        <f t="shared" si="21"/>
        <v>0</v>
      </c>
    </row>
    <row r="206" spans="2:70" ht="15.75">
      <c r="B206" s="417"/>
      <c r="C206" s="236"/>
      <c r="D206" s="590"/>
      <c r="E206" s="591"/>
      <c r="F206" s="592"/>
      <c r="G206" s="14"/>
      <c r="H206" s="286"/>
      <c r="I206" s="15"/>
      <c r="J206" s="884"/>
      <c r="K206" s="236"/>
      <c r="L206" s="550"/>
      <c r="M206" s="71"/>
      <c r="N206" s="285"/>
      <c r="O206" s="20"/>
      <c r="P206" s="285"/>
      <c r="Q206" s="20"/>
      <c r="R206" s="285"/>
      <c r="S206" s="20"/>
      <c r="T206" s="286"/>
      <c r="U206" s="20"/>
      <c r="V206" s="286"/>
      <c r="W206" s="20"/>
      <c r="X206" s="287"/>
      <c r="Y206" s="20"/>
      <c r="Z206" s="288"/>
      <c r="AA206" s="20"/>
      <c r="AB206" s="286"/>
      <c r="AC206" s="20"/>
      <c r="AD206" s="286"/>
      <c r="AE206" s="20"/>
      <c r="AF206" s="286"/>
      <c r="AG206" s="20"/>
      <c r="AH206" s="286"/>
      <c r="AI206" s="20"/>
      <c r="AJ206" s="286"/>
      <c r="AK206" s="289"/>
      <c r="AL206" s="290"/>
      <c r="AM206" s="289"/>
      <c r="AN206" s="289"/>
      <c r="AO206" s="289"/>
      <c r="AP206" s="291"/>
      <c r="AQ206" s="289"/>
      <c r="AR206" s="292"/>
      <c r="AS206" s="289"/>
      <c r="AT206" s="294"/>
      <c r="AU206" s="289"/>
      <c r="AV206" s="292"/>
      <c r="AW206" s="289"/>
      <c r="AX206" s="289"/>
      <c r="AY206" s="289"/>
      <c r="AZ206" s="291"/>
      <c r="BA206" s="289"/>
      <c r="BB206" s="291"/>
      <c r="BC206" s="289"/>
      <c r="BD206" s="291"/>
      <c r="BE206" s="289"/>
      <c r="BF206" s="291"/>
      <c r="BG206" s="289"/>
      <c r="BH206" s="289"/>
      <c r="BI206" s="289"/>
      <c r="BJ206" s="291"/>
      <c r="BK206" s="20"/>
      <c r="BL206" s="293"/>
      <c r="BM206" s="442"/>
      <c r="BN206" s="435"/>
      <c r="BO206" s="247"/>
      <c r="BP206" s="438"/>
      <c r="BQ206" s="438"/>
      <c r="BR206" s="440"/>
    </row>
    <row r="207" spans="2:70" ht="16.5" thickBot="1">
      <c r="B207" s="16"/>
      <c r="C207" s="234"/>
      <c r="D207" s="602"/>
      <c r="E207" s="603"/>
      <c r="F207" s="604"/>
      <c r="G207" s="199"/>
      <c r="H207" s="200"/>
      <c r="I207" s="298"/>
      <c r="J207" s="885"/>
      <c r="K207" s="234"/>
      <c r="L207" s="222"/>
      <c r="M207" s="297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  <c r="Z207" s="183"/>
      <c r="AA207" s="71"/>
      <c r="AB207" s="202"/>
      <c r="AC207" s="124"/>
      <c r="AD207" s="201"/>
      <c r="AE207" s="124"/>
      <c r="AF207" s="203"/>
      <c r="AG207" s="124"/>
      <c r="AH207" s="201"/>
      <c r="AI207" s="124"/>
      <c r="AJ207" s="21"/>
      <c r="AK207" s="295"/>
      <c r="AL207" s="295"/>
      <c r="AM207" s="295"/>
      <c r="AN207" s="295"/>
      <c r="AO207" s="295"/>
      <c r="AP207" s="296"/>
      <c r="AQ207" s="295"/>
      <c r="AR207" s="296"/>
      <c r="AS207" s="295"/>
      <c r="AT207" s="296"/>
      <c r="AU207" s="295"/>
      <c r="AV207" s="296"/>
      <c r="AW207" s="295"/>
      <c r="AX207" s="295"/>
      <c r="AY207" s="295"/>
      <c r="AZ207" s="296"/>
      <c r="BA207" s="295"/>
      <c r="BB207" s="296"/>
      <c r="BC207" s="295"/>
      <c r="BD207" s="296"/>
      <c r="BE207" s="295"/>
      <c r="BF207" s="296"/>
      <c r="BG207" s="295"/>
      <c r="BH207" s="295"/>
      <c r="BI207" s="295"/>
      <c r="BJ207" s="296"/>
      <c r="BK207" s="20"/>
      <c r="BL207" s="293"/>
      <c r="BM207" s="443"/>
      <c r="BN207" s="435"/>
      <c r="BO207" s="246"/>
      <c r="BP207" s="438"/>
      <c r="BQ207" s="438"/>
      <c r="BR207" s="440"/>
    </row>
    <row r="208" spans="2:70" ht="15.75" thickBot="1">
      <c r="B208" s="192"/>
      <c r="C208" s="605"/>
      <c r="D208" s="606"/>
      <c r="E208" s="606"/>
      <c r="F208" s="606"/>
      <c r="G208" s="606"/>
      <c r="H208" s="606"/>
      <c r="I208" s="606"/>
      <c r="J208" s="606"/>
      <c r="K208" s="670"/>
      <c r="L208" s="671"/>
      <c r="M208" s="667"/>
      <c r="N208" s="668"/>
      <c r="O208" s="668"/>
      <c r="P208" s="668"/>
      <c r="Q208" s="668"/>
      <c r="R208" s="668"/>
      <c r="S208" s="668"/>
      <c r="T208" s="668"/>
      <c r="U208" s="668"/>
      <c r="V208" s="668"/>
      <c r="W208" s="668"/>
      <c r="X208" s="668"/>
      <c r="Y208" s="668"/>
      <c r="Z208" s="668"/>
      <c r="AA208" s="669"/>
      <c r="AB208" s="669"/>
      <c r="AC208" s="669"/>
      <c r="AD208" s="669"/>
      <c r="AE208" s="669"/>
      <c r="AF208" s="669"/>
      <c r="AG208" s="669"/>
      <c r="AH208" s="669"/>
      <c r="AI208" s="669"/>
      <c r="AJ208" s="669"/>
      <c r="AK208" s="669"/>
      <c r="AL208" s="669"/>
      <c r="AM208" s="669"/>
      <c r="AN208" s="669"/>
      <c r="AO208" s="669"/>
      <c r="AP208" s="669"/>
      <c r="AQ208" s="669"/>
      <c r="AR208" s="669"/>
      <c r="AS208" s="669"/>
      <c r="AT208" s="669"/>
      <c r="AU208" s="669"/>
      <c r="AV208" s="669"/>
      <c r="AW208" s="669"/>
      <c r="AX208" s="669"/>
      <c r="AY208" s="669"/>
      <c r="AZ208" s="669"/>
      <c r="BA208" s="669"/>
      <c r="BB208" s="669"/>
      <c r="BC208" s="669"/>
      <c r="BD208" s="669"/>
      <c r="BE208" s="669"/>
      <c r="BF208" s="669"/>
      <c r="BG208" s="669"/>
      <c r="BH208" s="669"/>
      <c r="BI208" s="669"/>
      <c r="BJ208" s="669"/>
      <c r="BK208" s="669"/>
      <c r="BL208" s="669"/>
      <c r="BM208" s="664"/>
      <c r="BN208" s="665"/>
      <c r="BO208" s="665"/>
      <c r="BP208" s="665"/>
      <c r="BQ208" s="665"/>
      <c r="BR208" s="666"/>
    </row>
    <row r="209" spans="2:70" ht="34.5" thickBot="1">
      <c r="B209" s="679" t="s">
        <v>60</v>
      </c>
      <c r="C209" s="680"/>
      <c r="D209" s="680"/>
      <c r="E209" s="680"/>
      <c r="F209" s="680"/>
      <c r="G209" s="680"/>
      <c r="H209" s="680"/>
      <c r="I209" s="680"/>
      <c r="J209" s="680"/>
      <c r="K209" s="680"/>
      <c r="L209" s="680"/>
      <c r="M209" s="680"/>
      <c r="N209" s="680"/>
      <c r="O209" s="680"/>
      <c r="P209" s="680"/>
      <c r="Q209" s="680"/>
      <c r="R209" s="680"/>
      <c r="S209" s="680"/>
      <c r="T209" s="680"/>
      <c r="U209" s="680"/>
      <c r="V209" s="680"/>
      <c r="W209" s="680"/>
      <c r="X209" s="680"/>
      <c r="Y209" s="680"/>
      <c r="Z209" s="680"/>
      <c r="AA209" s="680"/>
      <c r="AB209" s="680"/>
      <c r="AC209" s="680"/>
      <c r="AD209" s="680"/>
      <c r="AE209" s="680"/>
      <c r="AF209" s="680"/>
      <c r="AG209" s="680"/>
      <c r="AH209" s="680"/>
      <c r="AI209" s="680"/>
      <c r="AJ209" s="680"/>
      <c r="AK209" s="680"/>
      <c r="AL209" s="680"/>
      <c r="AM209" s="680"/>
      <c r="AN209" s="680"/>
      <c r="AO209" s="680"/>
      <c r="AP209" s="680"/>
      <c r="AQ209" s="680"/>
      <c r="AR209" s="680"/>
      <c r="AS209" s="680"/>
      <c r="AT209" s="680"/>
      <c r="AU209" s="680"/>
      <c r="AV209" s="680"/>
      <c r="AW209" s="680"/>
      <c r="AX209" s="680"/>
      <c r="AY209" s="680"/>
      <c r="AZ209" s="680"/>
      <c r="BA209" s="680"/>
      <c r="BB209" s="680"/>
      <c r="BC209" s="680"/>
      <c r="BD209" s="680"/>
      <c r="BE209" s="680"/>
      <c r="BF209" s="680"/>
      <c r="BG209" s="680"/>
      <c r="BH209" s="680"/>
      <c r="BI209" s="680"/>
      <c r="BJ209" s="680"/>
      <c r="BK209" s="680"/>
      <c r="BL209" s="680"/>
      <c r="BM209" s="146">
        <f t="shared" ref="BM209:BR209" si="22">SUM(BM176:BM207)</f>
        <v>0</v>
      </c>
      <c r="BN209" s="248">
        <f t="shared" si="22"/>
        <v>0</v>
      </c>
      <c r="BO209" s="248">
        <f t="shared" si="22"/>
        <v>0</v>
      </c>
      <c r="BP209" s="148">
        <f t="shared" si="22"/>
        <v>0</v>
      </c>
      <c r="BQ209" s="147">
        <f t="shared" si="22"/>
        <v>0</v>
      </c>
      <c r="BR209" s="149">
        <f t="shared" si="22"/>
        <v>0</v>
      </c>
    </row>
    <row r="210" spans="2:70" ht="15.75" thickBot="1"/>
    <row r="211" spans="2:70" ht="37.5" customHeight="1" thickBot="1">
      <c r="B211" s="636" t="s">
        <v>56</v>
      </c>
      <c r="C211" s="637"/>
      <c r="D211" s="637"/>
      <c r="E211" s="637"/>
      <c r="F211" s="637"/>
      <c r="G211" s="637"/>
      <c r="H211" s="637"/>
      <c r="I211" s="637"/>
      <c r="J211" s="637"/>
      <c r="K211" s="637"/>
      <c r="L211" s="637"/>
      <c r="M211" s="637"/>
      <c r="N211" s="637"/>
      <c r="O211" s="637"/>
      <c r="P211" s="637"/>
      <c r="Q211" s="637"/>
      <c r="R211" s="637"/>
      <c r="S211" s="637"/>
      <c r="T211" s="637"/>
      <c r="U211" s="637"/>
      <c r="V211" s="637"/>
      <c r="W211" s="637"/>
      <c r="X211" s="637"/>
      <c r="Y211" s="637"/>
      <c r="Z211" s="637"/>
      <c r="AA211" s="637"/>
      <c r="AB211" s="637"/>
      <c r="AC211" s="637"/>
      <c r="AD211" s="637"/>
      <c r="AE211" s="637"/>
      <c r="AF211" s="637"/>
      <c r="AG211" s="637"/>
      <c r="AH211" s="637"/>
      <c r="AI211" s="637"/>
      <c r="AJ211" s="637"/>
      <c r="AK211" s="637"/>
      <c r="AL211" s="637"/>
      <c r="AM211" s="637"/>
      <c r="AN211" s="637"/>
      <c r="AO211" s="637"/>
      <c r="AP211" s="637"/>
      <c r="AQ211" s="637"/>
      <c r="AR211" s="637"/>
      <c r="AS211" s="637"/>
      <c r="AT211" s="637"/>
      <c r="AU211" s="637"/>
      <c r="AV211" s="637"/>
      <c r="AW211" s="637"/>
      <c r="AX211" s="637"/>
      <c r="AY211" s="637"/>
      <c r="AZ211" s="637"/>
      <c r="BA211" s="637"/>
      <c r="BB211" s="637"/>
      <c r="BC211" s="637"/>
      <c r="BD211" s="637"/>
      <c r="BE211" s="637"/>
      <c r="BF211" s="637"/>
      <c r="BG211" s="637"/>
      <c r="BH211" s="637"/>
      <c r="BI211" s="637"/>
      <c r="BJ211" s="637"/>
      <c r="BK211" s="637"/>
      <c r="BL211" s="637"/>
      <c r="BM211" s="637"/>
      <c r="BN211" s="637"/>
      <c r="BO211" s="637"/>
      <c r="BP211" s="637"/>
      <c r="BQ211" s="637"/>
      <c r="BR211" s="638"/>
    </row>
    <row r="212" spans="2:70" ht="27.75" thickBot="1">
      <c r="B212" s="639" t="s">
        <v>37</v>
      </c>
      <c r="C212" s="642" t="s">
        <v>116</v>
      </c>
      <c r="D212" s="643"/>
      <c r="E212" s="643"/>
      <c r="F212" s="643"/>
      <c r="G212" s="643"/>
      <c r="H212" s="643"/>
      <c r="I212" s="643"/>
      <c r="J212" s="643"/>
      <c r="K212" s="644" t="s">
        <v>123</v>
      </c>
      <c r="L212" s="644"/>
      <c r="M212" s="644"/>
      <c r="N212" s="644"/>
      <c r="O212" s="644"/>
      <c r="P212" s="644"/>
      <c r="Q212" s="644"/>
      <c r="R212" s="644"/>
      <c r="S212" s="644"/>
      <c r="T212" s="644"/>
      <c r="U212" s="644"/>
      <c r="V212" s="644"/>
      <c r="W212" s="644"/>
      <c r="X212" s="644"/>
      <c r="Y212" s="644"/>
      <c r="Z212" s="644"/>
      <c r="AA212" s="644"/>
      <c r="AB212" s="644"/>
      <c r="AC212" s="644"/>
      <c r="AD212" s="644"/>
      <c r="AE212" s="644"/>
      <c r="AF212" s="644"/>
      <c r="AG212" s="644"/>
      <c r="AH212" s="644"/>
      <c r="AI212" s="644"/>
      <c r="AJ212" s="644"/>
      <c r="AK212" s="644"/>
      <c r="AL212" s="644"/>
      <c r="AM212" s="644"/>
      <c r="AN212" s="644"/>
      <c r="AO212" s="644"/>
      <c r="AP212" s="644"/>
      <c r="AQ212" s="644"/>
      <c r="AR212" s="644"/>
      <c r="AS212" s="644"/>
      <c r="AT212" s="644"/>
      <c r="AU212" s="644"/>
      <c r="AV212" s="644"/>
      <c r="AW212" s="644"/>
      <c r="AX212" s="644"/>
      <c r="AY212" s="644"/>
      <c r="AZ212" s="644"/>
      <c r="BA212" s="644"/>
      <c r="BB212" s="644"/>
      <c r="BC212" s="644"/>
      <c r="BD212" s="644"/>
      <c r="BE212" s="644"/>
      <c r="BF212" s="644"/>
      <c r="BG212" s="644"/>
      <c r="BH212" s="644"/>
      <c r="BI212" s="644"/>
      <c r="BJ212" s="644"/>
      <c r="BK212" s="644"/>
      <c r="BL212" s="644"/>
      <c r="BM212" s="644"/>
      <c r="BN212" s="644"/>
      <c r="BO212" s="644"/>
      <c r="BP212" s="644"/>
      <c r="BQ212" s="644"/>
      <c r="BR212" s="644"/>
    </row>
    <row r="213" spans="2:70" ht="23.25" customHeight="1" thickBot="1">
      <c r="B213" s="640"/>
      <c r="C213" s="620" t="s">
        <v>49</v>
      </c>
      <c r="D213" s="621"/>
      <c r="E213" s="621"/>
      <c r="F213" s="622"/>
      <c r="G213" s="607" t="s">
        <v>46</v>
      </c>
      <c r="H213" s="608"/>
      <c r="I213" s="645" t="s">
        <v>25</v>
      </c>
      <c r="J213" s="646"/>
      <c r="K213" s="647" t="s">
        <v>49</v>
      </c>
      <c r="L213" s="648"/>
      <c r="M213" s="649" t="s">
        <v>0</v>
      </c>
      <c r="N213" s="650"/>
      <c r="O213" s="651" t="s">
        <v>1</v>
      </c>
      <c r="P213" s="652"/>
      <c r="Q213" s="653" t="s">
        <v>2</v>
      </c>
      <c r="R213" s="654"/>
      <c r="S213" s="655" t="s">
        <v>3</v>
      </c>
      <c r="T213" s="656"/>
      <c r="U213" s="657" t="s">
        <v>4</v>
      </c>
      <c r="V213" s="658"/>
      <c r="W213" s="659" t="s">
        <v>5</v>
      </c>
      <c r="X213" s="660"/>
      <c r="Y213" s="689" t="s">
        <v>6</v>
      </c>
      <c r="Z213" s="690"/>
      <c r="AA213" s="691" t="s">
        <v>7</v>
      </c>
      <c r="AB213" s="692"/>
      <c r="AC213" s="677" t="s">
        <v>8</v>
      </c>
      <c r="AD213" s="678"/>
      <c r="AE213" s="708" t="s">
        <v>9</v>
      </c>
      <c r="AF213" s="709"/>
      <c r="AG213" s="710" t="s">
        <v>10</v>
      </c>
      <c r="AH213" s="711"/>
      <c r="AI213" s="672" t="s">
        <v>11</v>
      </c>
      <c r="AJ213" s="673"/>
      <c r="AK213" s="674" t="s">
        <v>12</v>
      </c>
      <c r="AL213" s="675"/>
      <c r="AM213" s="704" t="s">
        <v>13</v>
      </c>
      <c r="AN213" s="705"/>
      <c r="AO213" s="677" t="s">
        <v>14</v>
      </c>
      <c r="AP213" s="678"/>
      <c r="AQ213" s="706" t="s">
        <v>15</v>
      </c>
      <c r="AR213" s="707"/>
      <c r="AS213" s="704" t="s">
        <v>16</v>
      </c>
      <c r="AT213" s="705"/>
      <c r="AU213" s="700" t="s">
        <v>17</v>
      </c>
      <c r="AV213" s="701"/>
      <c r="AW213" s="702" t="s">
        <v>18</v>
      </c>
      <c r="AX213" s="703"/>
      <c r="AY213" s="683" t="s">
        <v>19</v>
      </c>
      <c r="AZ213" s="684"/>
      <c r="BA213" s="698" t="s">
        <v>20</v>
      </c>
      <c r="BB213" s="699"/>
      <c r="BC213" s="672" t="s">
        <v>21</v>
      </c>
      <c r="BD213" s="673"/>
      <c r="BE213" s="694" t="s">
        <v>22</v>
      </c>
      <c r="BF213" s="695"/>
      <c r="BG213" s="696" t="s">
        <v>23</v>
      </c>
      <c r="BH213" s="697"/>
      <c r="BI213" s="685" t="s">
        <v>24</v>
      </c>
      <c r="BJ213" s="686"/>
      <c r="BK213" s="687" t="s">
        <v>46</v>
      </c>
      <c r="BL213" s="688"/>
      <c r="BM213" s="661" t="s">
        <v>42</v>
      </c>
      <c r="BN213" s="661" t="s">
        <v>50</v>
      </c>
      <c r="BO213" s="661" t="s">
        <v>51</v>
      </c>
      <c r="BP213" s="661" t="s">
        <v>41</v>
      </c>
      <c r="BQ213" s="661" t="s">
        <v>59</v>
      </c>
      <c r="BR213" s="661" t="s">
        <v>64</v>
      </c>
    </row>
    <row r="214" spans="2:70" ht="19.5" customHeight="1" thickBot="1">
      <c r="B214" s="640"/>
      <c r="C214" s="22" t="s">
        <v>48</v>
      </c>
      <c r="D214" s="617" t="s">
        <v>39</v>
      </c>
      <c r="E214" s="618"/>
      <c r="F214" s="619"/>
      <c r="G214" s="609" t="s">
        <v>33</v>
      </c>
      <c r="H214" s="610"/>
      <c r="I214" s="635" t="s">
        <v>34</v>
      </c>
      <c r="J214" s="610"/>
      <c r="K214" s="26" t="s">
        <v>48</v>
      </c>
      <c r="L214" s="49" t="s">
        <v>39</v>
      </c>
      <c r="M214" s="609" t="s">
        <v>31</v>
      </c>
      <c r="N214" s="610"/>
      <c r="O214" s="635" t="s">
        <v>32</v>
      </c>
      <c r="P214" s="610"/>
      <c r="Q214" s="676" t="s">
        <v>33</v>
      </c>
      <c r="R214" s="610"/>
      <c r="S214" s="635" t="s">
        <v>34</v>
      </c>
      <c r="T214" s="610"/>
      <c r="U214" s="635" t="s">
        <v>35</v>
      </c>
      <c r="V214" s="610"/>
      <c r="W214" s="635" t="s">
        <v>36</v>
      </c>
      <c r="X214" s="610"/>
      <c r="Y214" s="635" t="s">
        <v>30</v>
      </c>
      <c r="Z214" s="610"/>
      <c r="AA214" s="635" t="s">
        <v>31</v>
      </c>
      <c r="AB214" s="610"/>
      <c r="AC214" s="635" t="s">
        <v>32</v>
      </c>
      <c r="AD214" s="610"/>
      <c r="AE214" s="676" t="s">
        <v>33</v>
      </c>
      <c r="AF214" s="610"/>
      <c r="AG214" s="635" t="s">
        <v>34</v>
      </c>
      <c r="AH214" s="610"/>
      <c r="AI214" s="635" t="s">
        <v>35</v>
      </c>
      <c r="AJ214" s="610"/>
      <c r="AK214" s="635" t="s">
        <v>36</v>
      </c>
      <c r="AL214" s="610"/>
      <c r="AM214" s="635" t="s">
        <v>30</v>
      </c>
      <c r="AN214" s="610"/>
      <c r="AO214" s="635" t="s">
        <v>31</v>
      </c>
      <c r="AP214" s="610"/>
      <c r="AQ214" s="635" t="s">
        <v>32</v>
      </c>
      <c r="AR214" s="610"/>
      <c r="AS214" s="676" t="s">
        <v>33</v>
      </c>
      <c r="AT214" s="610"/>
      <c r="AU214" s="635" t="s">
        <v>34</v>
      </c>
      <c r="AV214" s="610"/>
      <c r="AW214" s="635" t="s">
        <v>35</v>
      </c>
      <c r="AX214" s="610"/>
      <c r="AY214" s="635" t="s">
        <v>36</v>
      </c>
      <c r="AZ214" s="610"/>
      <c r="BA214" s="635" t="s">
        <v>30</v>
      </c>
      <c r="BB214" s="610"/>
      <c r="BC214" s="635" t="s">
        <v>31</v>
      </c>
      <c r="BD214" s="610"/>
      <c r="BE214" s="635" t="s">
        <v>32</v>
      </c>
      <c r="BF214" s="610"/>
      <c r="BG214" s="676" t="s">
        <v>33</v>
      </c>
      <c r="BH214" s="610"/>
      <c r="BI214" s="635" t="s">
        <v>34</v>
      </c>
      <c r="BJ214" s="693"/>
      <c r="BK214" s="676" t="s">
        <v>35</v>
      </c>
      <c r="BL214" s="693"/>
      <c r="BM214" s="662"/>
      <c r="BN214" s="662"/>
      <c r="BO214" s="662"/>
      <c r="BP214" s="662"/>
      <c r="BQ214" s="662"/>
      <c r="BR214" s="662"/>
    </row>
    <row r="215" spans="2:70" ht="32.25" thickBot="1">
      <c r="B215" s="641"/>
      <c r="C215" s="24" t="s">
        <v>47</v>
      </c>
      <c r="D215" s="617" t="s">
        <v>29</v>
      </c>
      <c r="E215" s="618"/>
      <c r="F215" s="619"/>
      <c r="G215" s="402" t="s">
        <v>45</v>
      </c>
      <c r="H215" s="402" t="s">
        <v>44</v>
      </c>
      <c r="I215" s="397" t="s">
        <v>40</v>
      </c>
      <c r="J215" s="397" t="s">
        <v>43</v>
      </c>
      <c r="K215" s="28" t="s">
        <v>47</v>
      </c>
      <c r="L215" s="360" t="s">
        <v>29</v>
      </c>
      <c r="M215" s="400" t="s">
        <v>40</v>
      </c>
      <c r="N215" s="397" t="s">
        <v>43</v>
      </c>
      <c r="O215" s="397" t="s">
        <v>40</v>
      </c>
      <c r="P215" s="397" t="s">
        <v>43</v>
      </c>
      <c r="Q215" s="397" t="s">
        <v>40</v>
      </c>
      <c r="R215" s="397" t="s">
        <v>43</v>
      </c>
      <c r="S215" s="397" t="s">
        <v>40</v>
      </c>
      <c r="T215" s="397" t="s">
        <v>43</v>
      </c>
      <c r="U215" s="397" t="s">
        <v>40</v>
      </c>
      <c r="V215" s="397" t="s">
        <v>43</v>
      </c>
      <c r="W215" s="397" t="s">
        <v>40</v>
      </c>
      <c r="X215" s="397" t="s">
        <v>43</v>
      </c>
      <c r="Y215" s="397" t="s">
        <v>40</v>
      </c>
      <c r="Z215" s="397" t="s">
        <v>43</v>
      </c>
      <c r="AA215" s="397" t="s">
        <v>40</v>
      </c>
      <c r="AB215" s="397" t="s">
        <v>43</v>
      </c>
      <c r="AC215" s="397" t="s">
        <v>40</v>
      </c>
      <c r="AD215" s="397" t="s">
        <v>43</v>
      </c>
      <c r="AE215" s="397" t="s">
        <v>40</v>
      </c>
      <c r="AF215" s="397" t="s">
        <v>43</v>
      </c>
      <c r="AG215" s="397" t="s">
        <v>40</v>
      </c>
      <c r="AH215" s="397" t="s">
        <v>43</v>
      </c>
      <c r="AI215" s="397" t="s">
        <v>40</v>
      </c>
      <c r="AJ215" s="397" t="s">
        <v>43</v>
      </c>
      <c r="AK215" s="397" t="s">
        <v>40</v>
      </c>
      <c r="AL215" s="397" t="s">
        <v>43</v>
      </c>
      <c r="AM215" s="397" t="s">
        <v>40</v>
      </c>
      <c r="AN215" s="397" t="s">
        <v>43</v>
      </c>
      <c r="AO215" s="397" t="s">
        <v>40</v>
      </c>
      <c r="AP215" s="397" t="s">
        <v>43</v>
      </c>
      <c r="AQ215" s="397" t="s">
        <v>40</v>
      </c>
      <c r="AR215" s="397" t="s">
        <v>43</v>
      </c>
      <c r="AS215" s="397" t="s">
        <v>40</v>
      </c>
      <c r="AT215" s="397" t="s">
        <v>43</v>
      </c>
      <c r="AU215" s="397" t="s">
        <v>40</v>
      </c>
      <c r="AV215" s="397" t="s">
        <v>43</v>
      </c>
      <c r="AW215" s="397" t="s">
        <v>40</v>
      </c>
      <c r="AX215" s="397" t="s">
        <v>43</v>
      </c>
      <c r="AY215" s="397" t="s">
        <v>40</v>
      </c>
      <c r="AZ215" s="397" t="s">
        <v>43</v>
      </c>
      <c r="BA215" s="397" t="s">
        <v>40</v>
      </c>
      <c r="BB215" s="397" t="s">
        <v>43</v>
      </c>
      <c r="BC215" s="397" t="s">
        <v>40</v>
      </c>
      <c r="BD215" s="397" t="s">
        <v>43</v>
      </c>
      <c r="BE215" s="397" t="s">
        <v>40</v>
      </c>
      <c r="BF215" s="397" t="s">
        <v>43</v>
      </c>
      <c r="BG215" s="397" t="s">
        <v>40</v>
      </c>
      <c r="BH215" s="397" t="s">
        <v>43</v>
      </c>
      <c r="BI215" s="397" t="s">
        <v>40</v>
      </c>
      <c r="BJ215" s="397" t="s">
        <v>43</v>
      </c>
      <c r="BK215" s="397" t="s">
        <v>40</v>
      </c>
      <c r="BL215" s="397" t="s">
        <v>43</v>
      </c>
      <c r="BM215" s="662"/>
      <c r="BN215" s="663"/>
      <c r="BO215" s="663"/>
      <c r="BP215" s="662"/>
      <c r="BQ215" s="662"/>
      <c r="BR215" s="662"/>
    </row>
    <row r="216" spans="2:70" ht="15.75">
      <c r="B216" s="485">
        <v>1</v>
      </c>
      <c r="C216" s="272"/>
      <c r="D216" s="790"/>
      <c r="E216" s="791"/>
      <c r="F216" s="792"/>
      <c r="G216" s="540"/>
      <c r="H216" s="447"/>
      <c r="I216" s="540"/>
      <c r="J216" s="888"/>
      <c r="K216" s="272"/>
      <c r="L216" s="368"/>
      <c r="M216" s="540"/>
      <c r="N216" s="446"/>
      <c r="O216" s="540"/>
      <c r="P216" s="446"/>
      <c r="Q216" s="540"/>
      <c r="R216" s="446"/>
      <c r="S216" s="540"/>
      <c r="T216" s="446"/>
      <c r="U216" s="540"/>
      <c r="V216" s="446"/>
      <c r="W216" s="540"/>
      <c r="X216" s="446"/>
      <c r="Y216" s="844"/>
      <c r="Z216" s="845"/>
      <c r="AA216" s="445"/>
      <c r="AB216" s="444"/>
      <c r="AC216" s="445"/>
      <c r="AD216" s="444"/>
      <c r="AE216" s="445"/>
      <c r="AF216" s="444"/>
      <c r="AG216" s="445"/>
      <c r="AH216" s="444"/>
      <c r="AI216" s="445"/>
      <c r="AJ216" s="444"/>
      <c r="AK216" s="445"/>
      <c r="AL216" s="444"/>
      <c r="AM216" s="445"/>
      <c r="AN216" s="444"/>
      <c r="AO216" s="445"/>
      <c r="AP216" s="444"/>
      <c r="AQ216" s="445"/>
      <c r="AR216" s="444"/>
      <c r="AS216" s="445"/>
      <c r="AT216" s="444"/>
      <c r="AU216" s="445"/>
      <c r="AV216" s="444"/>
      <c r="AW216" s="445"/>
      <c r="AX216" s="444"/>
      <c r="AY216" s="445"/>
      <c r="AZ216" s="444"/>
      <c r="BA216" s="445"/>
      <c r="BB216" s="444"/>
      <c r="BC216" s="343"/>
      <c r="BD216" s="343"/>
      <c r="BE216" s="343"/>
      <c r="BF216" s="343"/>
      <c r="BG216" s="343"/>
      <c r="BH216" s="343"/>
      <c r="BI216" s="343"/>
      <c r="BJ216" s="343"/>
      <c r="BK216" s="343"/>
      <c r="BL216" s="337"/>
      <c r="BM216" s="31"/>
      <c r="BN216" s="32"/>
      <c r="BO216" s="32">
        <v>0</v>
      </c>
      <c r="BP216" s="66">
        <f t="shared" ref="BP216:BP245" si="23">SUM(E216:BL216)</f>
        <v>0</v>
      </c>
      <c r="BQ216" s="66">
        <f>BP216*3.5</f>
        <v>0</v>
      </c>
      <c r="BR216" s="33">
        <f>BQ216+BO216-BN216</f>
        <v>0</v>
      </c>
    </row>
    <row r="217" spans="2:70" ht="15.75">
      <c r="B217" s="486">
        <v>2</v>
      </c>
      <c r="C217" s="273"/>
      <c r="D217" s="787"/>
      <c r="E217" s="788"/>
      <c r="F217" s="789"/>
      <c r="G217" s="541"/>
      <c r="H217" s="314"/>
      <c r="I217" s="541"/>
      <c r="J217" s="889"/>
      <c r="K217" s="273"/>
      <c r="L217" s="369"/>
      <c r="M217" s="844"/>
      <c r="N217" s="845"/>
      <c r="O217" s="541"/>
      <c r="P217" s="314"/>
      <c r="Q217" s="541"/>
      <c r="R217" s="314"/>
      <c r="S217" s="541"/>
      <c r="T217" s="314"/>
      <c r="U217" s="541"/>
      <c r="V217" s="314"/>
      <c r="W217" s="541"/>
      <c r="X217" s="314"/>
      <c r="Y217" s="541"/>
      <c r="Z217" s="314"/>
      <c r="AA217" s="494"/>
      <c r="AB217" s="302"/>
      <c r="AC217" s="185"/>
      <c r="AD217" s="249"/>
      <c r="AE217" s="185"/>
      <c r="AF217" s="249"/>
      <c r="AG217" s="185"/>
      <c r="AH217" s="249"/>
      <c r="AI217" s="185"/>
      <c r="AJ217" s="249"/>
      <c r="AK217" s="185"/>
      <c r="AL217" s="249"/>
      <c r="AM217" s="185"/>
      <c r="AN217" s="249"/>
      <c r="AO217" s="185"/>
      <c r="AP217" s="249"/>
      <c r="AQ217" s="185"/>
      <c r="AR217" s="249"/>
      <c r="AS217" s="185"/>
      <c r="AT217" s="249"/>
      <c r="AU217" s="185"/>
      <c r="AV217" s="249"/>
      <c r="AW217" s="185"/>
      <c r="AX217" s="249"/>
      <c r="AY217" s="185"/>
      <c r="AZ217" s="249"/>
      <c r="BA217" s="185"/>
      <c r="BB217" s="249"/>
      <c r="BC217" s="249"/>
      <c r="BD217" s="249"/>
      <c r="BE217" s="249"/>
      <c r="BF217" s="249"/>
      <c r="BG217" s="249"/>
      <c r="BH217" s="249"/>
      <c r="BI217" s="249"/>
      <c r="BJ217" s="249"/>
      <c r="BK217" s="249"/>
      <c r="BL217" s="338"/>
      <c r="BM217" s="35"/>
      <c r="BN217" s="36"/>
      <c r="BO217" s="36">
        <v>0</v>
      </c>
      <c r="BP217" s="36">
        <f t="shared" si="23"/>
        <v>0</v>
      </c>
      <c r="BQ217" s="36">
        <f t="shared" ref="BQ217:BQ245" si="24">BP217*3.5</f>
        <v>0</v>
      </c>
      <c r="BR217" s="44">
        <f t="shared" ref="BR217:BR245" si="25">BQ217+BO217-BN217</f>
        <v>0</v>
      </c>
    </row>
    <row r="218" spans="2:70" ht="15.75">
      <c r="B218" s="486">
        <v>4</v>
      </c>
      <c r="C218" s="273"/>
      <c r="D218" s="787"/>
      <c r="E218" s="788"/>
      <c r="F218" s="789"/>
      <c r="G218" s="541"/>
      <c r="H218" s="314"/>
      <c r="I218" s="541"/>
      <c r="J218" s="889"/>
      <c r="K218" s="273"/>
      <c r="L218" s="369"/>
      <c r="M218" s="541"/>
      <c r="N218" s="314"/>
      <c r="O218" s="844"/>
      <c r="P218" s="845"/>
      <c r="Q218" s="541"/>
      <c r="R218" s="314"/>
      <c r="S218" s="541"/>
      <c r="T218" s="314"/>
      <c r="U218" s="541"/>
      <c r="V218" s="314"/>
      <c r="W218" s="541"/>
      <c r="X218" s="314"/>
      <c r="Y218" s="541"/>
      <c r="Z218" s="314"/>
      <c r="AA218" s="185"/>
      <c r="AB218" s="249"/>
      <c r="AC218" s="185"/>
      <c r="AD218" s="249"/>
      <c r="AE218" s="185"/>
      <c r="AF218" s="249"/>
      <c r="AG218" s="494"/>
      <c r="AH218" s="302"/>
      <c r="AI218" s="185"/>
      <c r="AJ218" s="249"/>
      <c r="AK218" s="185"/>
      <c r="AL218" s="249"/>
      <c r="AM218" s="185"/>
      <c r="AN218" s="249"/>
      <c r="AO218" s="185"/>
      <c r="AP218" s="249"/>
      <c r="AQ218" s="185"/>
      <c r="AR218" s="249"/>
      <c r="AS218" s="185"/>
      <c r="AT218" s="249"/>
      <c r="AU218" s="249"/>
      <c r="AV218" s="249"/>
      <c r="AW218" s="185"/>
      <c r="AX218" s="249"/>
      <c r="AY218" s="185"/>
      <c r="AZ218" s="249"/>
      <c r="BA218" s="185"/>
      <c r="BB218" s="249"/>
      <c r="BC218" s="249"/>
      <c r="BD218" s="249"/>
      <c r="BE218" s="249"/>
      <c r="BF218" s="249"/>
      <c r="BG218" s="249"/>
      <c r="BH218" s="249"/>
      <c r="BI218" s="249"/>
      <c r="BJ218" s="249"/>
      <c r="BK218" s="249"/>
      <c r="BL218" s="338"/>
      <c r="BM218" s="35"/>
      <c r="BN218" s="36"/>
      <c r="BO218" s="36">
        <v>0</v>
      </c>
      <c r="BP218" s="36">
        <f t="shared" si="23"/>
        <v>0</v>
      </c>
      <c r="BQ218" s="36">
        <f t="shared" si="24"/>
        <v>0</v>
      </c>
      <c r="BR218" s="69">
        <f t="shared" si="25"/>
        <v>0</v>
      </c>
    </row>
    <row r="219" spans="2:70" ht="15.75">
      <c r="B219" s="486">
        <v>6</v>
      </c>
      <c r="C219" s="274"/>
      <c r="D219" s="787"/>
      <c r="E219" s="788"/>
      <c r="F219" s="789"/>
      <c r="G219" s="541"/>
      <c r="H219" s="314"/>
      <c r="I219" s="844"/>
      <c r="J219" s="890"/>
      <c r="K219" s="274"/>
      <c r="L219" s="369"/>
      <c r="M219" s="541"/>
      <c r="N219" s="314"/>
      <c r="O219" s="541"/>
      <c r="P219" s="314"/>
      <c r="Q219" s="541"/>
      <c r="R219" s="314"/>
      <c r="S219" s="541"/>
      <c r="T219" s="314"/>
      <c r="U219" s="541"/>
      <c r="V219" s="314"/>
      <c r="W219" s="844"/>
      <c r="X219" s="845"/>
      <c r="Y219" s="541"/>
      <c r="Z219" s="314"/>
      <c r="AA219" s="185"/>
      <c r="AB219" s="249"/>
      <c r="AC219" s="185"/>
      <c r="AD219" s="249"/>
      <c r="AE219" s="185"/>
      <c r="AF219" s="249"/>
      <c r="AG219" s="185"/>
      <c r="AH219" s="249"/>
      <c r="AI219" s="185"/>
      <c r="AJ219" s="249"/>
      <c r="AK219" s="494"/>
      <c r="AL219" s="302"/>
      <c r="AM219" s="185"/>
      <c r="AN219" s="249"/>
      <c r="AO219" s="185"/>
      <c r="AP219" s="249"/>
      <c r="AQ219" s="185"/>
      <c r="AR219" s="249"/>
      <c r="AS219" s="185"/>
      <c r="AT219" s="249"/>
      <c r="AU219" s="185"/>
      <c r="AV219" s="249"/>
      <c r="AW219" s="185"/>
      <c r="AX219" s="249"/>
      <c r="AY219" s="494"/>
      <c r="AZ219" s="302"/>
      <c r="BA219" s="185"/>
      <c r="BB219" s="249"/>
      <c r="BC219" s="249"/>
      <c r="BD219" s="249"/>
      <c r="BE219" s="249"/>
      <c r="BF219" s="249"/>
      <c r="BG219" s="249"/>
      <c r="BH219" s="249"/>
      <c r="BI219" s="249"/>
      <c r="BJ219" s="249"/>
      <c r="BK219" s="249"/>
      <c r="BL219" s="338"/>
      <c r="BM219" s="35"/>
      <c r="BN219" s="36"/>
      <c r="BO219" s="36">
        <v>0</v>
      </c>
      <c r="BP219" s="36">
        <f t="shared" si="23"/>
        <v>0</v>
      </c>
      <c r="BQ219" s="36">
        <f t="shared" si="24"/>
        <v>0</v>
      </c>
      <c r="BR219" s="69">
        <f t="shared" si="25"/>
        <v>0</v>
      </c>
    </row>
    <row r="220" spans="2:70" ht="15.75">
      <c r="B220" s="486">
        <v>7</v>
      </c>
      <c r="C220" s="274"/>
      <c r="D220" s="787"/>
      <c r="E220" s="788"/>
      <c r="F220" s="789"/>
      <c r="G220" s="185"/>
      <c r="H220" s="314"/>
      <c r="I220" s="185"/>
      <c r="J220" s="889"/>
      <c r="K220" s="274"/>
      <c r="L220" s="369"/>
      <c r="M220" s="185"/>
      <c r="N220" s="314"/>
      <c r="O220" s="185"/>
      <c r="P220" s="314"/>
      <c r="Q220" s="844"/>
      <c r="R220" s="845"/>
      <c r="S220" s="185"/>
      <c r="T220" s="314"/>
      <c r="U220" s="185"/>
      <c r="V220" s="314"/>
      <c r="W220" s="185"/>
      <c r="X220" s="314"/>
      <c r="Y220" s="185"/>
      <c r="Z220" s="314"/>
      <c r="AA220" s="185"/>
      <c r="AB220" s="249"/>
      <c r="AC220" s="185"/>
      <c r="AD220" s="249"/>
      <c r="AE220" s="494"/>
      <c r="AF220" s="302"/>
      <c r="AG220" s="185"/>
      <c r="AH220" s="249"/>
      <c r="AI220" s="185"/>
      <c r="AJ220" s="249"/>
      <c r="AK220" s="185"/>
      <c r="AL220" s="249"/>
      <c r="AM220" s="185"/>
      <c r="AN220" s="249"/>
      <c r="AO220" s="185"/>
      <c r="AP220" s="249"/>
      <c r="AQ220" s="185"/>
      <c r="AR220" s="249"/>
      <c r="AS220" s="494"/>
      <c r="AT220" s="302"/>
      <c r="AU220" s="185"/>
      <c r="AV220" s="249"/>
      <c r="AW220" s="185"/>
      <c r="AX220" s="249"/>
      <c r="AY220" s="185"/>
      <c r="AZ220" s="249"/>
      <c r="BA220" s="185"/>
      <c r="BB220" s="249"/>
      <c r="BC220" s="249"/>
      <c r="BD220" s="249"/>
      <c r="BE220" s="249"/>
      <c r="BF220" s="249"/>
      <c r="BG220" s="249"/>
      <c r="BH220" s="249"/>
      <c r="BI220" s="249"/>
      <c r="BJ220" s="249"/>
      <c r="BK220" s="249"/>
      <c r="BL220" s="338"/>
      <c r="BM220" s="35"/>
      <c r="BN220" s="36"/>
      <c r="BO220" s="36">
        <v>0</v>
      </c>
      <c r="BP220" s="36">
        <f t="shared" si="23"/>
        <v>0</v>
      </c>
      <c r="BQ220" s="36">
        <f t="shared" si="24"/>
        <v>0</v>
      </c>
      <c r="BR220" s="44">
        <f t="shared" si="25"/>
        <v>0</v>
      </c>
    </row>
    <row r="221" spans="2:70" ht="15.75">
      <c r="B221" s="486">
        <v>8</v>
      </c>
      <c r="C221" s="274"/>
      <c r="D221" s="787"/>
      <c r="E221" s="788"/>
      <c r="F221" s="789"/>
      <c r="G221" s="185"/>
      <c r="H221" s="314"/>
      <c r="I221" s="185"/>
      <c r="J221" s="889"/>
      <c r="K221" s="274"/>
      <c r="L221" s="369"/>
      <c r="M221" s="844"/>
      <c r="N221" s="845"/>
      <c r="O221" s="185"/>
      <c r="P221" s="314"/>
      <c r="Q221" s="185"/>
      <c r="R221" s="314"/>
      <c r="S221" s="185"/>
      <c r="T221" s="314"/>
      <c r="U221" s="185"/>
      <c r="V221" s="314"/>
      <c r="W221" s="185"/>
      <c r="X221" s="314"/>
      <c r="Y221" s="185"/>
      <c r="Z221" s="314"/>
      <c r="AA221" s="494"/>
      <c r="AB221" s="302"/>
      <c r="AC221" s="185"/>
      <c r="AD221" s="249"/>
      <c r="AE221" s="185"/>
      <c r="AF221" s="249"/>
      <c r="AG221" s="185"/>
      <c r="AH221" s="249"/>
      <c r="AI221" s="185"/>
      <c r="AJ221" s="249"/>
      <c r="AK221" s="185"/>
      <c r="AL221" s="249"/>
      <c r="AM221" s="185"/>
      <c r="AN221" s="249"/>
      <c r="AO221" s="494"/>
      <c r="AP221" s="302"/>
      <c r="AQ221" s="185"/>
      <c r="AR221" s="249"/>
      <c r="AS221" s="185"/>
      <c r="AT221" s="249"/>
      <c r="AU221" s="185"/>
      <c r="AV221" s="249"/>
      <c r="AW221" s="185"/>
      <c r="AX221" s="249"/>
      <c r="AY221" s="185"/>
      <c r="AZ221" s="249"/>
      <c r="BA221" s="185"/>
      <c r="BB221" s="249"/>
      <c r="BC221" s="249"/>
      <c r="BD221" s="249"/>
      <c r="BE221" s="249"/>
      <c r="BF221" s="249"/>
      <c r="BG221" s="249"/>
      <c r="BH221" s="249"/>
      <c r="BI221" s="249"/>
      <c r="BJ221" s="249"/>
      <c r="BK221" s="249"/>
      <c r="BL221" s="338"/>
      <c r="BM221" s="35"/>
      <c r="BN221" s="36"/>
      <c r="BO221" s="36">
        <v>0</v>
      </c>
      <c r="BP221" s="36">
        <f t="shared" si="23"/>
        <v>0</v>
      </c>
      <c r="BQ221" s="36">
        <f t="shared" si="24"/>
        <v>0</v>
      </c>
      <c r="BR221" s="42">
        <f t="shared" si="25"/>
        <v>0</v>
      </c>
    </row>
    <row r="222" spans="2:70" ht="15.75">
      <c r="B222" s="486">
        <v>9</v>
      </c>
      <c r="C222" s="274"/>
      <c r="D222" s="787"/>
      <c r="E222" s="788"/>
      <c r="F222" s="789"/>
      <c r="G222" s="185"/>
      <c r="H222" s="314"/>
      <c r="I222" s="185"/>
      <c r="J222" s="889"/>
      <c r="K222" s="274"/>
      <c r="L222" s="369"/>
      <c r="M222" s="185"/>
      <c r="N222" s="314"/>
      <c r="O222" s="185"/>
      <c r="P222" s="314"/>
      <c r="Q222" s="185"/>
      <c r="R222" s="314"/>
      <c r="S222" s="844"/>
      <c r="T222" s="845"/>
      <c r="U222" s="185"/>
      <c r="V222" s="314"/>
      <c r="W222" s="185"/>
      <c r="X222" s="314"/>
      <c r="Y222" s="185"/>
      <c r="Z222" s="314"/>
      <c r="AA222" s="185"/>
      <c r="AB222" s="249"/>
      <c r="AC222" s="185"/>
      <c r="AD222" s="249"/>
      <c r="AE222" s="185"/>
      <c r="AF222" s="249"/>
      <c r="AG222" s="494"/>
      <c r="AH222" s="302"/>
      <c r="AI222" s="185"/>
      <c r="AJ222" s="249"/>
      <c r="AK222" s="185"/>
      <c r="AL222" s="249"/>
      <c r="AM222" s="185"/>
      <c r="AN222" s="249"/>
      <c r="AO222" s="185"/>
      <c r="AP222" s="249"/>
      <c r="AQ222" s="185"/>
      <c r="AR222" s="249"/>
      <c r="AS222" s="185"/>
      <c r="AT222" s="249"/>
      <c r="AU222" s="494"/>
      <c r="AV222" s="302"/>
      <c r="AW222" s="185"/>
      <c r="AX222" s="249"/>
      <c r="AY222" s="185"/>
      <c r="AZ222" s="249"/>
      <c r="BA222" s="185"/>
      <c r="BB222" s="249"/>
      <c r="BC222" s="249"/>
      <c r="BD222" s="249"/>
      <c r="BE222" s="249"/>
      <c r="BF222" s="249"/>
      <c r="BG222" s="249"/>
      <c r="BH222" s="249"/>
      <c r="BI222" s="249"/>
      <c r="BJ222" s="249"/>
      <c r="BK222" s="249"/>
      <c r="BL222" s="338"/>
      <c r="BM222" s="35"/>
      <c r="BN222" s="36"/>
      <c r="BO222" s="36">
        <v>0</v>
      </c>
      <c r="BP222" s="36">
        <f t="shared" si="23"/>
        <v>0</v>
      </c>
      <c r="BQ222" s="36">
        <f t="shared" si="24"/>
        <v>0</v>
      </c>
      <c r="BR222" s="69">
        <f t="shared" si="25"/>
        <v>0</v>
      </c>
    </row>
    <row r="223" spans="2:70" ht="15.75">
      <c r="B223" s="486">
        <v>10</v>
      </c>
      <c r="C223" s="274"/>
      <c r="D223" s="787"/>
      <c r="E223" s="788"/>
      <c r="F223" s="789"/>
      <c r="G223" s="185"/>
      <c r="H223" s="314"/>
      <c r="I223" s="185"/>
      <c r="J223" s="889"/>
      <c r="K223" s="274"/>
      <c r="L223" s="369"/>
      <c r="M223" s="185"/>
      <c r="N223" s="314"/>
      <c r="O223" s="185"/>
      <c r="P223" s="314"/>
      <c r="Q223" s="185"/>
      <c r="R223" s="314"/>
      <c r="S223" s="185"/>
      <c r="T223" s="314"/>
      <c r="U223" s="185"/>
      <c r="V223" s="314"/>
      <c r="W223" s="185"/>
      <c r="X223" s="314"/>
      <c r="Y223" s="844"/>
      <c r="Z223" s="845"/>
      <c r="AA223" s="185"/>
      <c r="AB223" s="249"/>
      <c r="AC223" s="185"/>
      <c r="AD223" s="249"/>
      <c r="AE223" s="185"/>
      <c r="AF223" s="249"/>
      <c r="AG223" s="185"/>
      <c r="AH223" s="249"/>
      <c r="AI223" s="185"/>
      <c r="AJ223" s="249"/>
      <c r="AK223" s="185"/>
      <c r="AL223" s="249"/>
      <c r="AM223" s="494"/>
      <c r="AN223" s="302"/>
      <c r="AO223" s="185"/>
      <c r="AP223" s="249"/>
      <c r="AQ223" s="185"/>
      <c r="AR223" s="249"/>
      <c r="AS223" s="185"/>
      <c r="AT223" s="249"/>
      <c r="AU223" s="185"/>
      <c r="AV223" s="249"/>
      <c r="AW223" s="185"/>
      <c r="AX223" s="249"/>
      <c r="AY223" s="185"/>
      <c r="AZ223" s="249"/>
      <c r="BA223" s="494"/>
      <c r="BB223" s="302"/>
      <c r="BC223" s="249"/>
      <c r="BD223" s="249"/>
      <c r="BE223" s="249"/>
      <c r="BF223" s="249"/>
      <c r="BG223" s="249"/>
      <c r="BH223" s="249"/>
      <c r="BI223" s="249"/>
      <c r="BJ223" s="249"/>
      <c r="BK223" s="249"/>
      <c r="BL223" s="338"/>
      <c r="BM223" s="35"/>
      <c r="BN223" s="36"/>
      <c r="BO223" s="36">
        <v>0</v>
      </c>
      <c r="BP223" s="36">
        <f t="shared" si="23"/>
        <v>0</v>
      </c>
      <c r="BQ223" s="36">
        <f t="shared" si="24"/>
        <v>0</v>
      </c>
      <c r="BR223" s="42">
        <f t="shared" si="25"/>
        <v>0</v>
      </c>
    </row>
    <row r="224" spans="2:70" ht="15.75">
      <c r="B224" s="486">
        <v>11</v>
      </c>
      <c r="C224" s="275"/>
      <c r="D224" s="774"/>
      <c r="E224" s="775"/>
      <c r="F224" s="776"/>
      <c r="G224" s="185"/>
      <c r="H224" s="314"/>
      <c r="I224" s="185"/>
      <c r="J224" s="889"/>
      <c r="K224" s="275"/>
      <c r="L224" s="370"/>
      <c r="M224" s="185"/>
      <c r="N224" s="314"/>
      <c r="O224" s="185"/>
      <c r="P224" s="314"/>
      <c r="Q224" s="185"/>
      <c r="R224" s="314"/>
      <c r="S224" s="844"/>
      <c r="T224" s="845"/>
      <c r="U224" s="185"/>
      <c r="V224" s="314"/>
      <c r="W224" s="185"/>
      <c r="X224" s="314"/>
      <c r="Y224" s="185"/>
      <c r="Z224" s="314"/>
      <c r="AA224" s="185"/>
      <c r="AB224" s="249"/>
      <c r="AC224" s="185"/>
      <c r="AD224" s="249"/>
      <c r="AE224" s="185"/>
      <c r="AF224" s="249"/>
      <c r="AG224" s="185"/>
      <c r="AH224" s="249"/>
      <c r="AI224" s="185"/>
      <c r="AJ224" s="249"/>
      <c r="AK224" s="185"/>
      <c r="AL224" s="249"/>
      <c r="AM224" s="185"/>
      <c r="AN224" s="249"/>
      <c r="AO224" s="185"/>
      <c r="AP224" s="249"/>
      <c r="AQ224" s="185"/>
      <c r="AR224" s="249"/>
      <c r="AS224" s="185"/>
      <c r="AT224" s="249"/>
      <c r="AU224" s="185"/>
      <c r="AV224" s="249"/>
      <c r="AW224" s="185"/>
      <c r="AX224" s="249"/>
      <c r="AY224" s="185"/>
      <c r="AZ224" s="249"/>
      <c r="BA224" s="494"/>
      <c r="BB224" s="302"/>
      <c r="BC224" s="249"/>
      <c r="BD224" s="249"/>
      <c r="BE224" s="249"/>
      <c r="BF224" s="249"/>
      <c r="BG224" s="249"/>
      <c r="BH224" s="249"/>
      <c r="BI224" s="249"/>
      <c r="BJ224" s="249"/>
      <c r="BK224" s="249"/>
      <c r="BL224" s="338"/>
      <c r="BM224" s="35"/>
      <c r="BN224" s="36"/>
      <c r="BO224" s="36">
        <v>0</v>
      </c>
      <c r="BP224" s="36">
        <f t="shared" si="23"/>
        <v>0</v>
      </c>
      <c r="BQ224" s="36">
        <f t="shared" si="24"/>
        <v>0</v>
      </c>
      <c r="BR224" s="44">
        <f t="shared" si="25"/>
        <v>0</v>
      </c>
    </row>
    <row r="225" spans="2:70" ht="15.75">
      <c r="B225" s="486">
        <v>12</v>
      </c>
      <c r="C225" s="275"/>
      <c r="D225" s="774"/>
      <c r="E225" s="775"/>
      <c r="F225" s="776"/>
      <c r="G225" s="185"/>
      <c r="H225" s="314"/>
      <c r="I225" s="185"/>
      <c r="J225" s="889"/>
      <c r="K225" s="275"/>
      <c r="L225" s="370"/>
      <c r="M225" s="185"/>
      <c r="N225" s="314"/>
      <c r="O225" s="185"/>
      <c r="P225" s="314"/>
      <c r="Q225" s="185"/>
      <c r="R225" s="314"/>
      <c r="S225" s="185"/>
      <c r="T225" s="314"/>
      <c r="U225" s="185"/>
      <c r="V225" s="314"/>
      <c r="W225" s="844"/>
      <c r="X225" s="845"/>
      <c r="Y225" s="185"/>
      <c r="Z225" s="314"/>
      <c r="AA225" s="185"/>
      <c r="AB225" s="249"/>
      <c r="AC225" s="185"/>
      <c r="AD225" s="249"/>
      <c r="AE225" s="494"/>
      <c r="AF225" s="302"/>
      <c r="AG225" s="185"/>
      <c r="AH225" s="249"/>
      <c r="AI225" s="185"/>
      <c r="AJ225" s="249"/>
      <c r="AK225" s="185"/>
      <c r="AL225" s="249"/>
      <c r="AM225" s="185"/>
      <c r="AN225" s="249"/>
      <c r="AO225" s="185"/>
      <c r="AP225" s="249"/>
      <c r="AQ225" s="185"/>
      <c r="AR225" s="249"/>
      <c r="AS225" s="494"/>
      <c r="AT225" s="302"/>
      <c r="AU225" s="185"/>
      <c r="AV225" s="249"/>
      <c r="AW225" s="185"/>
      <c r="AX225" s="249"/>
      <c r="AY225" s="185"/>
      <c r="AZ225" s="249"/>
      <c r="BA225" s="185"/>
      <c r="BB225" s="249"/>
      <c r="BC225" s="249"/>
      <c r="BD225" s="249"/>
      <c r="BE225" s="249"/>
      <c r="BF225" s="249"/>
      <c r="BG225" s="249"/>
      <c r="BH225" s="249"/>
      <c r="BI225" s="249"/>
      <c r="BJ225" s="249"/>
      <c r="BK225" s="249"/>
      <c r="BL225" s="338"/>
      <c r="BM225" s="35"/>
      <c r="BN225" s="36"/>
      <c r="BO225" s="36">
        <v>0</v>
      </c>
      <c r="BP225" s="36">
        <f t="shared" si="23"/>
        <v>0</v>
      </c>
      <c r="BQ225" s="36">
        <f t="shared" si="24"/>
        <v>0</v>
      </c>
      <c r="BR225" s="44">
        <f t="shared" si="25"/>
        <v>0</v>
      </c>
    </row>
    <row r="226" spans="2:70" ht="15.75">
      <c r="B226" s="486">
        <v>13</v>
      </c>
      <c r="C226" s="275"/>
      <c r="D226" s="774"/>
      <c r="E226" s="775"/>
      <c r="F226" s="776"/>
      <c r="G226" s="185"/>
      <c r="H226" s="314"/>
      <c r="I226" s="185"/>
      <c r="J226" s="889"/>
      <c r="K226" s="275"/>
      <c r="L226" s="370"/>
      <c r="M226" s="185"/>
      <c r="N226" s="314"/>
      <c r="O226" s="844"/>
      <c r="P226" s="845"/>
      <c r="Q226" s="185"/>
      <c r="R226" s="314"/>
      <c r="S226" s="185"/>
      <c r="T226" s="314"/>
      <c r="U226" s="185"/>
      <c r="V226" s="314"/>
      <c r="W226" s="185"/>
      <c r="X226" s="314"/>
      <c r="Y226" s="185"/>
      <c r="Z226" s="314"/>
      <c r="AA226" s="185"/>
      <c r="AB226" s="249"/>
      <c r="AC226" s="185"/>
      <c r="AD226" s="249"/>
      <c r="AE226" s="185"/>
      <c r="AF226" s="249"/>
      <c r="AG226" s="185"/>
      <c r="AH226" s="249"/>
      <c r="AI226" s="185"/>
      <c r="AJ226" s="249"/>
      <c r="AK226" s="185"/>
      <c r="AL226" s="249"/>
      <c r="AM226" s="185"/>
      <c r="AN226" s="249"/>
      <c r="AO226" s="185"/>
      <c r="AP226" s="249"/>
      <c r="AQ226" s="494"/>
      <c r="AR226" s="302"/>
      <c r="AS226" s="185"/>
      <c r="AT226" s="249"/>
      <c r="AU226" s="185"/>
      <c r="AV226" s="249"/>
      <c r="AW226" s="185"/>
      <c r="AX226" s="249"/>
      <c r="AY226" s="185"/>
      <c r="AZ226" s="249"/>
      <c r="BA226" s="185"/>
      <c r="BB226" s="249"/>
      <c r="BC226" s="249"/>
      <c r="BD226" s="249"/>
      <c r="BE226" s="249"/>
      <c r="BF226" s="249"/>
      <c r="BG226" s="249"/>
      <c r="BH226" s="249"/>
      <c r="BI226" s="249"/>
      <c r="BJ226" s="249"/>
      <c r="BK226" s="249"/>
      <c r="BL226" s="338"/>
      <c r="BM226" s="35"/>
      <c r="BN226" s="36"/>
      <c r="BO226" s="36">
        <v>0</v>
      </c>
      <c r="BP226" s="36">
        <f t="shared" si="23"/>
        <v>0</v>
      </c>
      <c r="BQ226" s="36">
        <f t="shared" si="24"/>
        <v>0</v>
      </c>
      <c r="BR226" s="42">
        <f t="shared" si="25"/>
        <v>0</v>
      </c>
    </row>
    <row r="227" spans="2:70" ht="15.75">
      <c r="B227" s="486">
        <v>14</v>
      </c>
      <c r="C227" s="275"/>
      <c r="D227" s="774"/>
      <c r="E227" s="775"/>
      <c r="F227" s="776"/>
      <c r="G227" s="844"/>
      <c r="H227" s="845"/>
      <c r="I227" s="185"/>
      <c r="J227" s="889"/>
      <c r="K227" s="275"/>
      <c r="L227" s="370"/>
      <c r="M227" s="185"/>
      <c r="N227" s="314"/>
      <c r="O227" s="185"/>
      <c r="P227" s="314"/>
      <c r="Q227" s="185"/>
      <c r="R227" s="314"/>
      <c r="S227" s="185"/>
      <c r="T227" s="314"/>
      <c r="U227" s="185"/>
      <c r="V227" s="314"/>
      <c r="W227" s="844"/>
      <c r="X227" s="845"/>
      <c r="Y227" s="185"/>
      <c r="Z227" s="314"/>
      <c r="AA227" s="185"/>
      <c r="AB227" s="249"/>
      <c r="AC227" s="185"/>
      <c r="AD227" s="249"/>
      <c r="AE227" s="185"/>
      <c r="AF227" s="249"/>
      <c r="AG227" s="185"/>
      <c r="AH227" s="249"/>
      <c r="AI227" s="494"/>
      <c r="AJ227" s="302"/>
      <c r="AK227" s="185"/>
      <c r="AL227" s="249"/>
      <c r="AM227" s="185"/>
      <c r="AN227" s="249"/>
      <c r="AO227" s="185"/>
      <c r="AP227" s="249"/>
      <c r="AQ227" s="185"/>
      <c r="AR227" s="249"/>
      <c r="AS227" s="185"/>
      <c r="AT227" s="249"/>
      <c r="AU227" s="185"/>
      <c r="AV227" s="249"/>
      <c r="AW227" s="494"/>
      <c r="AX227" s="302"/>
      <c r="AY227" s="185"/>
      <c r="AZ227" s="249"/>
      <c r="BA227" s="185"/>
      <c r="BB227" s="249"/>
      <c r="BC227" s="249"/>
      <c r="BD227" s="249"/>
      <c r="BE227" s="249"/>
      <c r="BF227" s="249"/>
      <c r="BG227" s="249"/>
      <c r="BH227" s="249"/>
      <c r="BI227" s="249"/>
      <c r="BJ227" s="249"/>
      <c r="BK227" s="249"/>
      <c r="BL227" s="338"/>
      <c r="BM227" s="35"/>
      <c r="BN227" s="36"/>
      <c r="BO227" s="36">
        <v>0</v>
      </c>
      <c r="BP227" s="36">
        <f t="shared" si="23"/>
        <v>0</v>
      </c>
      <c r="BQ227" s="36">
        <f t="shared" si="24"/>
        <v>0</v>
      </c>
      <c r="BR227" s="69">
        <f t="shared" si="25"/>
        <v>0</v>
      </c>
    </row>
    <row r="228" spans="2:70" ht="15.75">
      <c r="B228" s="486">
        <v>15</v>
      </c>
      <c r="C228" s="275"/>
      <c r="D228" s="774"/>
      <c r="E228" s="775"/>
      <c r="F228" s="776"/>
      <c r="G228" s="844"/>
      <c r="H228" s="845"/>
      <c r="I228" s="185"/>
      <c r="J228" s="889"/>
      <c r="K228" s="275"/>
      <c r="L228" s="370"/>
      <c r="M228" s="185"/>
      <c r="N228" s="314"/>
      <c r="O228" s="185"/>
      <c r="P228" s="314"/>
      <c r="Q228" s="185"/>
      <c r="R228" s="314"/>
      <c r="S228" s="185"/>
      <c r="T228" s="314"/>
      <c r="U228" s="844"/>
      <c r="V228" s="845"/>
      <c r="W228" s="185"/>
      <c r="X228" s="314"/>
      <c r="Y228" s="185"/>
      <c r="Z228" s="314"/>
      <c r="AA228" s="494"/>
      <c r="AB228" s="302"/>
      <c r="AC228" s="501"/>
      <c r="AD228" s="501"/>
      <c r="AE228" s="185"/>
      <c r="AF228" s="249"/>
      <c r="AG228" s="185"/>
      <c r="AH228" s="249"/>
      <c r="AI228" s="494"/>
      <c r="AJ228" s="302"/>
      <c r="AK228" s="185"/>
      <c r="AL228" s="249"/>
      <c r="AM228" s="185"/>
      <c r="AN228" s="249"/>
      <c r="AO228" s="185"/>
      <c r="AP228" s="249"/>
      <c r="AQ228" s="185"/>
      <c r="AR228" s="249"/>
      <c r="AS228" s="185"/>
      <c r="AT228" s="249"/>
      <c r="AU228" s="185"/>
      <c r="AV228" s="249"/>
      <c r="AW228" s="494"/>
      <c r="AX228" s="302"/>
      <c r="AY228" s="185"/>
      <c r="AZ228" s="249"/>
      <c r="BA228" s="185"/>
      <c r="BB228" s="249"/>
      <c r="BC228" s="249"/>
      <c r="BD228" s="249"/>
      <c r="BE228" s="249"/>
      <c r="BF228" s="249"/>
      <c r="BG228" s="249"/>
      <c r="BH228" s="249"/>
      <c r="BI228" s="249"/>
      <c r="BJ228" s="249"/>
      <c r="BK228" s="249"/>
      <c r="BL228" s="338"/>
      <c r="BM228" s="35"/>
      <c r="BN228" s="36"/>
      <c r="BO228" s="36">
        <v>0</v>
      </c>
      <c r="BP228" s="36">
        <f t="shared" si="23"/>
        <v>0</v>
      </c>
      <c r="BQ228" s="36">
        <f t="shared" si="24"/>
        <v>0</v>
      </c>
      <c r="BR228" s="44">
        <f t="shared" si="25"/>
        <v>0</v>
      </c>
    </row>
    <row r="229" spans="2:70" ht="15.75">
      <c r="B229" s="486">
        <v>16</v>
      </c>
      <c r="C229" s="275"/>
      <c r="D229" s="774"/>
      <c r="E229" s="775"/>
      <c r="F229" s="776"/>
      <c r="G229" s="185"/>
      <c r="H229" s="314"/>
      <c r="I229" s="185"/>
      <c r="J229" s="889"/>
      <c r="K229" s="275"/>
      <c r="L229" s="370"/>
      <c r="M229" s="185"/>
      <c r="N229" s="314"/>
      <c r="O229" s="185"/>
      <c r="P229" s="314"/>
      <c r="Q229" s="185"/>
      <c r="R229" s="314"/>
      <c r="S229" s="185"/>
      <c r="T229" s="314"/>
      <c r="U229" s="844"/>
      <c r="V229" s="845"/>
      <c r="W229" s="185"/>
      <c r="X229" s="314"/>
      <c r="Y229" s="185"/>
      <c r="Z229" s="314"/>
      <c r="AA229" s="185"/>
      <c r="AB229" s="249"/>
      <c r="AC229" s="185"/>
      <c r="AD229" s="249"/>
      <c r="AE229" s="185"/>
      <c r="AF229" s="249"/>
      <c r="AG229" s="494"/>
      <c r="AH229" s="302"/>
      <c r="AI229" s="185"/>
      <c r="AJ229" s="249"/>
      <c r="AK229" s="185"/>
      <c r="AL229" s="249"/>
      <c r="AM229" s="185"/>
      <c r="AN229" s="249"/>
      <c r="AO229" s="185"/>
      <c r="AP229" s="249"/>
      <c r="AQ229" s="185"/>
      <c r="AR229" s="249"/>
      <c r="AS229" s="185"/>
      <c r="AT229" s="249"/>
      <c r="AU229" s="494"/>
      <c r="AV229" s="302"/>
      <c r="AW229" s="185"/>
      <c r="AX229" s="249"/>
      <c r="AY229" s="185"/>
      <c r="AZ229" s="249"/>
      <c r="BA229" s="185"/>
      <c r="BB229" s="249"/>
      <c r="BC229" s="249"/>
      <c r="BD229" s="249"/>
      <c r="BE229" s="249"/>
      <c r="BF229" s="249"/>
      <c r="BG229" s="249"/>
      <c r="BH229" s="249"/>
      <c r="BI229" s="249"/>
      <c r="BJ229" s="249"/>
      <c r="BK229" s="249"/>
      <c r="BL229" s="338"/>
      <c r="BM229" s="35"/>
      <c r="BN229" s="36"/>
      <c r="BO229" s="36">
        <v>0</v>
      </c>
      <c r="BP229" s="36">
        <f t="shared" si="23"/>
        <v>0</v>
      </c>
      <c r="BQ229" s="36">
        <f t="shared" si="24"/>
        <v>0</v>
      </c>
      <c r="BR229" s="42">
        <f t="shared" si="25"/>
        <v>0</v>
      </c>
    </row>
    <row r="230" spans="2:70" ht="15.75">
      <c r="B230" s="486">
        <v>17</v>
      </c>
      <c r="C230" s="275"/>
      <c r="D230" s="774"/>
      <c r="E230" s="775"/>
      <c r="F230" s="776"/>
      <c r="G230" s="185"/>
      <c r="H230" s="314"/>
      <c r="I230" s="185"/>
      <c r="J230" s="889"/>
      <c r="K230" s="275"/>
      <c r="L230" s="370"/>
      <c r="M230" s="185"/>
      <c r="N230" s="314"/>
      <c r="O230" s="185"/>
      <c r="P230" s="314"/>
      <c r="Q230" s="185"/>
      <c r="R230" s="314"/>
      <c r="S230" s="844"/>
      <c r="T230" s="845"/>
      <c r="U230" s="185"/>
      <c r="V230" s="314"/>
      <c r="W230" s="185"/>
      <c r="X230" s="314"/>
      <c r="Y230" s="185"/>
      <c r="Z230" s="314"/>
      <c r="AA230" s="185"/>
      <c r="AB230" s="249"/>
      <c r="AC230" s="185"/>
      <c r="AD230" s="249"/>
      <c r="AE230" s="185"/>
      <c r="AF230" s="249"/>
      <c r="AG230" s="494"/>
      <c r="AH230" s="302"/>
      <c r="AI230" s="185"/>
      <c r="AJ230" s="249"/>
      <c r="AK230" s="185"/>
      <c r="AL230" s="249"/>
      <c r="AM230" s="185"/>
      <c r="AN230" s="249"/>
      <c r="AO230" s="185"/>
      <c r="AP230" s="249"/>
      <c r="AQ230" s="185"/>
      <c r="AR230" s="249"/>
      <c r="AS230" s="185"/>
      <c r="AT230" s="249"/>
      <c r="AU230" s="494"/>
      <c r="AV230" s="302"/>
      <c r="AW230" s="185"/>
      <c r="AX230" s="249"/>
      <c r="AY230" s="185"/>
      <c r="AZ230" s="249"/>
      <c r="BA230" s="185"/>
      <c r="BB230" s="249"/>
      <c r="BC230" s="249"/>
      <c r="BD230" s="249"/>
      <c r="BE230" s="249"/>
      <c r="BF230" s="249"/>
      <c r="BG230" s="249"/>
      <c r="BH230" s="249"/>
      <c r="BI230" s="249"/>
      <c r="BJ230" s="249"/>
      <c r="BK230" s="249"/>
      <c r="BL230" s="338"/>
      <c r="BM230" s="35"/>
      <c r="BN230" s="36"/>
      <c r="BO230" s="36">
        <v>0</v>
      </c>
      <c r="BP230" s="36">
        <f t="shared" si="23"/>
        <v>0</v>
      </c>
      <c r="BQ230" s="36">
        <f t="shared" si="24"/>
        <v>0</v>
      </c>
      <c r="BR230" s="42">
        <f t="shared" si="25"/>
        <v>0</v>
      </c>
    </row>
    <row r="231" spans="2:70" ht="15.75">
      <c r="B231" s="486">
        <v>18</v>
      </c>
      <c r="C231" s="275"/>
      <c r="D231" s="774"/>
      <c r="E231" s="775"/>
      <c r="F231" s="776"/>
      <c r="G231" s="185"/>
      <c r="H231" s="314"/>
      <c r="I231" s="185"/>
      <c r="J231" s="889"/>
      <c r="K231" s="275"/>
      <c r="L231" s="370"/>
      <c r="M231" s="185"/>
      <c r="N231" s="314"/>
      <c r="O231" s="185"/>
      <c r="P231" s="314"/>
      <c r="Q231" s="185"/>
      <c r="R231" s="314"/>
      <c r="S231" s="185"/>
      <c r="T231" s="314"/>
      <c r="U231" s="185"/>
      <c r="V231" s="314"/>
      <c r="W231" s="185"/>
      <c r="X231" s="314"/>
      <c r="Y231" s="844"/>
      <c r="Z231" s="845"/>
      <c r="AA231" s="185"/>
      <c r="AB231" s="249"/>
      <c r="AC231" s="494"/>
      <c r="AD231" s="302"/>
      <c r="AE231" s="185"/>
      <c r="AF231" s="249"/>
      <c r="AG231" s="185"/>
      <c r="AH231" s="249"/>
      <c r="AI231" s="185"/>
      <c r="AJ231" s="249"/>
      <c r="AK231" s="185"/>
      <c r="AL231" s="249"/>
      <c r="AM231" s="185"/>
      <c r="AN231" s="249"/>
      <c r="AO231" s="185"/>
      <c r="AP231" s="249"/>
      <c r="AQ231" s="494"/>
      <c r="AR231" s="302"/>
      <c r="AS231" s="185"/>
      <c r="AT231" s="249"/>
      <c r="AU231" s="185"/>
      <c r="AV231" s="249"/>
      <c r="AW231" s="185"/>
      <c r="AX231" s="249"/>
      <c r="AY231" s="185"/>
      <c r="AZ231" s="249"/>
      <c r="BA231" s="185"/>
      <c r="BB231" s="249"/>
      <c r="BC231" s="249"/>
      <c r="BD231" s="249"/>
      <c r="BE231" s="249"/>
      <c r="BF231" s="249"/>
      <c r="BG231" s="249"/>
      <c r="BH231" s="249"/>
      <c r="BI231" s="249"/>
      <c r="BJ231" s="249"/>
      <c r="BK231" s="249"/>
      <c r="BL231" s="338"/>
      <c r="BM231" s="35"/>
      <c r="BN231" s="36"/>
      <c r="BO231" s="36">
        <v>0</v>
      </c>
      <c r="BP231" s="36">
        <f t="shared" si="23"/>
        <v>0</v>
      </c>
      <c r="BQ231" s="36">
        <f t="shared" si="24"/>
        <v>0</v>
      </c>
      <c r="BR231" s="69">
        <f t="shared" si="25"/>
        <v>0</v>
      </c>
    </row>
    <row r="232" spans="2:70" ht="15.75">
      <c r="B232" s="486">
        <v>19</v>
      </c>
      <c r="C232" s="275"/>
      <c r="D232" s="774"/>
      <c r="E232" s="775"/>
      <c r="F232" s="776"/>
      <c r="G232" s="185"/>
      <c r="H232" s="314"/>
      <c r="I232" s="844"/>
      <c r="J232" s="890"/>
      <c r="K232" s="275"/>
      <c r="L232" s="370"/>
      <c r="M232" s="185"/>
      <c r="N232" s="314"/>
      <c r="O232" s="844"/>
      <c r="P232" s="845"/>
      <c r="Q232" s="185"/>
      <c r="R232" s="314"/>
      <c r="S232" s="185"/>
      <c r="T232" s="314"/>
      <c r="U232" s="185"/>
      <c r="V232" s="314"/>
      <c r="W232" s="185"/>
      <c r="X232" s="314"/>
      <c r="Y232" s="185"/>
      <c r="Z232" s="314"/>
      <c r="AA232" s="185"/>
      <c r="AB232" s="249"/>
      <c r="AC232" s="185"/>
      <c r="AD232" s="249"/>
      <c r="AE232" s="185"/>
      <c r="AF232" s="249"/>
      <c r="AG232" s="185"/>
      <c r="AH232" s="249"/>
      <c r="AI232" s="185"/>
      <c r="AJ232" s="249"/>
      <c r="AK232" s="494"/>
      <c r="AL232" s="302"/>
      <c r="AM232" s="185"/>
      <c r="AN232" s="249"/>
      <c r="AO232" s="185"/>
      <c r="AP232" s="249"/>
      <c r="AQ232" s="185"/>
      <c r="AR232" s="249"/>
      <c r="AS232" s="185"/>
      <c r="AT232" s="249"/>
      <c r="AU232" s="185"/>
      <c r="AV232" s="249"/>
      <c r="AW232" s="185"/>
      <c r="AX232" s="249"/>
      <c r="AY232" s="494"/>
      <c r="AZ232" s="302"/>
      <c r="BA232" s="185"/>
      <c r="BB232" s="249"/>
      <c r="BC232" s="249"/>
      <c r="BD232" s="249"/>
      <c r="BE232" s="249"/>
      <c r="BF232" s="249"/>
      <c r="BG232" s="249"/>
      <c r="BH232" s="249"/>
      <c r="BI232" s="249"/>
      <c r="BJ232" s="249"/>
      <c r="BK232" s="249"/>
      <c r="BL232" s="338"/>
      <c r="BM232" s="35"/>
      <c r="BN232" s="36"/>
      <c r="BO232" s="36">
        <v>0</v>
      </c>
      <c r="BP232" s="36">
        <f t="shared" si="23"/>
        <v>0</v>
      </c>
      <c r="BQ232" s="36">
        <f t="shared" si="24"/>
        <v>0</v>
      </c>
      <c r="BR232" s="44">
        <f t="shared" si="25"/>
        <v>0</v>
      </c>
    </row>
    <row r="233" spans="2:70" ht="15.75">
      <c r="B233" s="486">
        <v>20</v>
      </c>
      <c r="C233" s="275"/>
      <c r="D233" s="774"/>
      <c r="E233" s="775"/>
      <c r="F233" s="776"/>
      <c r="G233" s="185"/>
      <c r="H233" s="314"/>
      <c r="I233" s="844"/>
      <c r="J233" s="890"/>
      <c r="K233" s="275"/>
      <c r="L233" s="370"/>
      <c r="M233" s="185"/>
      <c r="N233" s="314"/>
      <c r="O233" s="185"/>
      <c r="P233" s="314"/>
      <c r="Q233" s="185"/>
      <c r="R233" s="314"/>
      <c r="S233" s="185"/>
      <c r="T233" s="314"/>
      <c r="U233" s="844"/>
      <c r="V233" s="845"/>
      <c r="W233" s="844"/>
      <c r="X233" s="845"/>
      <c r="Y233" s="185"/>
      <c r="Z233" s="314"/>
      <c r="AA233" s="185"/>
      <c r="AB233" s="249"/>
      <c r="AC233" s="185"/>
      <c r="AD233" s="249"/>
      <c r="AE233" s="185"/>
      <c r="AF233" s="249"/>
      <c r="AG233" s="185"/>
      <c r="AH233" s="249"/>
      <c r="AI233" s="185"/>
      <c r="AJ233" s="249"/>
      <c r="AK233" s="494"/>
      <c r="AL233" s="302"/>
      <c r="AM233" s="185"/>
      <c r="AN233" s="249"/>
      <c r="AO233" s="185"/>
      <c r="AP233" s="249"/>
      <c r="AQ233" s="185"/>
      <c r="AR233" s="249"/>
      <c r="AS233" s="185"/>
      <c r="AT233" s="249"/>
      <c r="AU233" s="185"/>
      <c r="AV233" s="249"/>
      <c r="AW233" s="185"/>
      <c r="AX233" s="249"/>
      <c r="AY233" s="185"/>
      <c r="AZ233" s="249"/>
      <c r="BA233" s="185"/>
      <c r="BB233" s="249"/>
      <c r="BC233" s="249"/>
      <c r="BD233" s="249"/>
      <c r="BE233" s="249"/>
      <c r="BF233" s="249"/>
      <c r="BG233" s="249"/>
      <c r="BH233" s="249"/>
      <c r="BI233" s="249"/>
      <c r="BJ233" s="249"/>
      <c r="BK233" s="249"/>
      <c r="BL233" s="338"/>
      <c r="BM233" s="35"/>
      <c r="BN233" s="36"/>
      <c r="BO233" s="36">
        <v>0</v>
      </c>
      <c r="BP233" s="36">
        <f t="shared" si="23"/>
        <v>0</v>
      </c>
      <c r="BQ233" s="36">
        <f t="shared" si="24"/>
        <v>0</v>
      </c>
      <c r="BR233" s="44">
        <f t="shared" si="25"/>
        <v>0</v>
      </c>
    </row>
    <row r="234" spans="2:70" ht="15.75">
      <c r="B234" s="486">
        <v>21</v>
      </c>
      <c r="C234" s="275"/>
      <c r="D234" s="774"/>
      <c r="E234" s="775"/>
      <c r="F234" s="776"/>
      <c r="G234" s="185"/>
      <c r="H234" s="314"/>
      <c r="I234" s="185"/>
      <c r="J234" s="889"/>
      <c r="K234" s="275"/>
      <c r="L234" s="370"/>
      <c r="M234" s="185"/>
      <c r="N234" s="314"/>
      <c r="O234" s="844"/>
      <c r="P234" s="845"/>
      <c r="Q234" s="185"/>
      <c r="R234" s="314"/>
      <c r="S234" s="185"/>
      <c r="T234" s="314"/>
      <c r="U234" s="185"/>
      <c r="V234" s="314"/>
      <c r="W234" s="185"/>
      <c r="X234" s="314"/>
      <c r="Y234" s="185"/>
      <c r="Z234" s="314"/>
      <c r="AA234" s="185"/>
      <c r="AB234" s="249"/>
      <c r="AC234" s="494"/>
      <c r="AD234" s="302"/>
      <c r="AE234" s="185"/>
      <c r="AF234" s="249"/>
      <c r="AG234" s="185"/>
      <c r="AH234" s="249"/>
      <c r="AI234" s="185"/>
      <c r="AJ234" s="249"/>
      <c r="AK234" s="185"/>
      <c r="AL234" s="249"/>
      <c r="AM234" s="185"/>
      <c r="AN234" s="249"/>
      <c r="AO234" s="185"/>
      <c r="AP234" s="249"/>
      <c r="AQ234" s="494"/>
      <c r="AR234" s="302"/>
      <c r="AS234" s="185"/>
      <c r="AT234" s="249"/>
      <c r="AU234" s="185"/>
      <c r="AV234" s="249"/>
      <c r="AW234" s="185"/>
      <c r="AX234" s="249"/>
      <c r="AY234" s="185"/>
      <c r="AZ234" s="249"/>
      <c r="BA234" s="185"/>
      <c r="BB234" s="249"/>
      <c r="BC234" s="249"/>
      <c r="BD234" s="249"/>
      <c r="BE234" s="249"/>
      <c r="BF234" s="249"/>
      <c r="BG234" s="249"/>
      <c r="BH234" s="249"/>
      <c r="BI234" s="249"/>
      <c r="BJ234" s="249"/>
      <c r="BK234" s="249"/>
      <c r="BL234" s="338"/>
      <c r="BM234" s="38"/>
      <c r="BN234" s="36"/>
      <c r="BO234" s="36">
        <v>0</v>
      </c>
      <c r="BP234" s="36">
        <f t="shared" si="23"/>
        <v>0</v>
      </c>
      <c r="BQ234" s="36">
        <f t="shared" si="24"/>
        <v>0</v>
      </c>
      <c r="BR234" s="42">
        <f t="shared" si="25"/>
        <v>0</v>
      </c>
    </row>
    <row r="235" spans="2:70" ht="15.75">
      <c r="B235" s="486">
        <v>22</v>
      </c>
      <c r="C235" s="275"/>
      <c r="D235" s="774"/>
      <c r="E235" s="775"/>
      <c r="F235" s="776"/>
      <c r="G235" s="185"/>
      <c r="H235" s="314"/>
      <c r="I235" s="185"/>
      <c r="J235" s="889"/>
      <c r="K235" s="275"/>
      <c r="L235" s="370"/>
      <c r="M235" s="185"/>
      <c r="N235" s="314"/>
      <c r="O235" s="185"/>
      <c r="P235" s="314"/>
      <c r="Q235" s="185"/>
      <c r="R235" s="314"/>
      <c r="S235" s="185"/>
      <c r="T235" s="314"/>
      <c r="U235" s="185"/>
      <c r="V235" s="314"/>
      <c r="W235" s="185"/>
      <c r="X235" s="314"/>
      <c r="Y235" s="844"/>
      <c r="Z235" s="845"/>
      <c r="AA235" s="185"/>
      <c r="AB235" s="249"/>
      <c r="AC235" s="185"/>
      <c r="AD235" s="249"/>
      <c r="AE235" s="185"/>
      <c r="AF235" s="249"/>
      <c r="AG235" s="185"/>
      <c r="AH235" s="249"/>
      <c r="AI235" s="185"/>
      <c r="AJ235" s="249"/>
      <c r="AK235" s="185"/>
      <c r="AL235" s="249"/>
      <c r="AM235" s="494"/>
      <c r="AN235" s="302"/>
      <c r="AO235" s="185"/>
      <c r="AP235" s="249"/>
      <c r="AQ235" s="185"/>
      <c r="AR235" s="249"/>
      <c r="AS235" s="185"/>
      <c r="AT235" s="249"/>
      <c r="AU235" s="185"/>
      <c r="AV235" s="249"/>
      <c r="AW235" s="185"/>
      <c r="AX235" s="249"/>
      <c r="AY235" s="185"/>
      <c r="AZ235" s="249"/>
      <c r="BA235" s="494"/>
      <c r="BB235" s="302"/>
      <c r="BC235" s="249"/>
      <c r="BD235" s="249"/>
      <c r="BE235" s="249"/>
      <c r="BF235" s="249"/>
      <c r="BG235" s="249"/>
      <c r="BH235" s="249"/>
      <c r="BI235" s="249"/>
      <c r="BJ235" s="249"/>
      <c r="BK235" s="249"/>
      <c r="BL235" s="338"/>
      <c r="BM235" s="38"/>
      <c r="BN235" s="36"/>
      <c r="BO235" s="36">
        <v>0</v>
      </c>
      <c r="BP235" s="36">
        <f t="shared" si="23"/>
        <v>0</v>
      </c>
      <c r="BQ235" s="36">
        <f t="shared" si="24"/>
        <v>0</v>
      </c>
      <c r="BR235" s="44">
        <f t="shared" si="25"/>
        <v>0</v>
      </c>
    </row>
    <row r="236" spans="2:70" ht="15.75">
      <c r="B236" s="486">
        <v>23</v>
      </c>
      <c r="C236" s="275"/>
      <c r="D236" s="774"/>
      <c r="E236" s="775"/>
      <c r="F236" s="776"/>
      <c r="G236" s="185"/>
      <c r="H236" s="314"/>
      <c r="I236" s="185"/>
      <c r="J236" s="889"/>
      <c r="K236" s="275"/>
      <c r="L236" s="370"/>
      <c r="M236" s="185"/>
      <c r="N236" s="314"/>
      <c r="O236" s="844"/>
      <c r="P236" s="845"/>
      <c r="Q236" s="185"/>
      <c r="R236" s="314"/>
      <c r="S236" s="185"/>
      <c r="T236" s="314"/>
      <c r="U236" s="185"/>
      <c r="V236" s="314"/>
      <c r="W236" s="185"/>
      <c r="X236" s="314"/>
      <c r="Y236" s="185"/>
      <c r="Z236" s="314"/>
      <c r="AA236" s="185"/>
      <c r="AB236" s="249"/>
      <c r="AC236" s="494"/>
      <c r="AD236" s="302"/>
      <c r="AE236" s="185"/>
      <c r="AF236" s="249"/>
      <c r="AG236" s="185"/>
      <c r="AH236" s="249"/>
      <c r="AI236" s="185"/>
      <c r="AJ236" s="249"/>
      <c r="AK236" s="185"/>
      <c r="AL236" s="249"/>
      <c r="AM236" s="185"/>
      <c r="AN236" s="249"/>
      <c r="AO236" s="185"/>
      <c r="AP236" s="249"/>
      <c r="AQ236" s="494"/>
      <c r="AR236" s="302"/>
      <c r="AS236" s="185"/>
      <c r="AT236" s="249"/>
      <c r="AU236" s="185"/>
      <c r="AV236" s="249"/>
      <c r="AW236" s="185"/>
      <c r="AX236" s="249"/>
      <c r="AY236" s="185"/>
      <c r="AZ236" s="249"/>
      <c r="BA236" s="185"/>
      <c r="BB236" s="249"/>
      <c r="BC236" s="249"/>
      <c r="BD236" s="249"/>
      <c r="BE236" s="249"/>
      <c r="BF236" s="249"/>
      <c r="BG236" s="249"/>
      <c r="BH236" s="249"/>
      <c r="BI236" s="249"/>
      <c r="BJ236" s="249"/>
      <c r="BK236" s="249"/>
      <c r="BL236" s="338"/>
      <c r="BM236" s="38"/>
      <c r="BN236" s="36"/>
      <c r="BO236" s="36">
        <v>0</v>
      </c>
      <c r="BP236" s="36">
        <f t="shared" si="23"/>
        <v>0</v>
      </c>
      <c r="BQ236" s="36">
        <f t="shared" si="24"/>
        <v>0</v>
      </c>
      <c r="BR236" s="42">
        <f t="shared" si="25"/>
        <v>0</v>
      </c>
    </row>
    <row r="237" spans="2:70" ht="15.75">
      <c r="B237" s="486">
        <v>24</v>
      </c>
      <c r="C237" s="275"/>
      <c r="D237" s="774"/>
      <c r="E237" s="775"/>
      <c r="F237" s="776"/>
      <c r="G237" s="844"/>
      <c r="H237" s="845"/>
      <c r="I237" s="185"/>
      <c r="J237" s="889"/>
      <c r="K237" s="275"/>
      <c r="L237" s="370"/>
      <c r="M237" s="185"/>
      <c r="N237" s="314"/>
      <c r="O237" s="185"/>
      <c r="P237" s="314"/>
      <c r="Q237" s="185"/>
      <c r="R237" s="314"/>
      <c r="S237" s="844"/>
      <c r="T237" s="845"/>
      <c r="U237" s="185"/>
      <c r="V237" s="314"/>
      <c r="W237" s="185"/>
      <c r="X237" s="314"/>
      <c r="Y237" s="185"/>
      <c r="Z237" s="314"/>
      <c r="AA237" s="185"/>
      <c r="AB237" s="249"/>
      <c r="AC237" s="185"/>
      <c r="AD237" s="249"/>
      <c r="AE237" s="185"/>
      <c r="AF237" s="249"/>
      <c r="AG237" s="185"/>
      <c r="AH237" s="249"/>
      <c r="AI237" s="494"/>
      <c r="AJ237" s="302"/>
      <c r="AK237" s="185"/>
      <c r="AL237" s="249"/>
      <c r="AM237" s="185"/>
      <c r="AN237" s="249"/>
      <c r="AO237" s="185"/>
      <c r="AP237" s="249"/>
      <c r="AQ237" s="185"/>
      <c r="AR237" s="249"/>
      <c r="AS237" s="185"/>
      <c r="AT237" s="249"/>
      <c r="AU237" s="185"/>
      <c r="AV237" s="249"/>
      <c r="AW237" s="494"/>
      <c r="AX237" s="302"/>
      <c r="AY237" s="185"/>
      <c r="AZ237" s="249"/>
      <c r="BA237" s="185"/>
      <c r="BB237" s="249"/>
      <c r="BC237" s="249"/>
      <c r="BD237" s="249"/>
      <c r="BE237" s="249"/>
      <c r="BF237" s="249"/>
      <c r="BG237" s="249"/>
      <c r="BH237" s="249"/>
      <c r="BI237" s="249"/>
      <c r="BJ237" s="249"/>
      <c r="BK237" s="249"/>
      <c r="BL237" s="338"/>
      <c r="BM237" s="38"/>
      <c r="BN237" s="36"/>
      <c r="BO237" s="36">
        <v>0</v>
      </c>
      <c r="BP237" s="36">
        <f t="shared" si="23"/>
        <v>0</v>
      </c>
      <c r="BQ237" s="36">
        <f t="shared" si="24"/>
        <v>0</v>
      </c>
      <c r="BR237" s="42">
        <f t="shared" si="25"/>
        <v>0</v>
      </c>
    </row>
    <row r="238" spans="2:70" ht="15.75">
      <c r="B238" s="486">
        <v>25</v>
      </c>
      <c r="C238" s="275"/>
      <c r="D238" s="774"/>
      <c r="E238" s="775"/>
      <c r="F238" s="776"/>
      <c r="G238" s="185"/>
      <c r="H238" s="314"/>
      <c r="I238" s="844"/>
      <c r="J238" s="890"/>
      <c r="K238" s="275"/>
      <c r="L238" s="370"/>
      <c r="M238" s="185"/>
      <c r="N238" s="314"/>
      <c r="O238" s="185"/>
      <c r="P238" s="314"/>
      <c r="Q238" s="185"/>
      <c r="R238" s="314"/>
      <c r="S238" s="185"/>
      <c r="T238" s="314"/>
      <c r="U238" s="185"/>
      <c r="V238" s="314"/>
      <c r="W238" s="844"/>
      <c r="X238" s="845"/>
      <c r="Y238" s="185"/>
      <c r="Z238" s="314"/>
      <c r="AA238" s="185"/>
      <c r="AB238" s="249"/>
      <c r="AC238" s="185"/>
      <c r="AD238" s="249"/>
      <c r="AE238" s="185"/>
      <c r="AF238" s="249"/>
      <c r="AG238" s="185"/>
      <c r="AH238" s="249"/>
      <c r="AI238" s="185"/>
      <c r="AJ238" s="249"/>
      <c r="AK238" s="494"/>
      <c r="AL238" s="302"/>
      <c r="AM238" s="185"/>
      <c r="AN238" s="249"/>
      <c r="AO238" s="185"/>
      <c r="AP238" s="249"/>
      <c r="AQ238" s="185"/>
      <c r="AR238" s="249"/>
      <c r="AS238" s="185"/>
      <c r="AT238" s="249"/>
      <c r="AU238" s="185"/>
      <c r="AV238" s="249"/>
      <c r="AW238" s="185"/>
      <c r="AX238" s="249"/>
      <c r="AY238" s="494"/>
      <c r="AZ238" s="302"/>
      <c r="BA238" s="185"/>
      <c r="BB238" s="249"/>
      <c r="BC238" s="249"/>
      <c r="BD238" s="249"/>
      <c r="BE238" s="249"/>
      <c r="BF238" s="249"/>
      <c r="BG238" s="249"/>
      <c r="BH238" s="249"/>
      <c r="BI238" s="249"/>
      <c r="BJ238" s="249"/>
      <c r="BK238" s="249"/>
      <c r="BL238" s="339"/>
      <c r="BM238" s="38"/>
      <c r="BN238" s="36"/>
      <c r="BO238" s="36">
        <v>0</v>
      </c>
      <c r="BP238" s="36">
        <f t="shared" si="23"/>
        <v>0</v>
      </c>
      <c r="BQ238" s="36">
        <f t="shared" si="24"/>
        <v>0</v>
      </c>
      <c r="BR238" s="69">
        <f t="shared" si="25"/>
        <v>0</v>
      </c>
    </row>
    <row r="239" spans="2:70" ht="15.75">
      <c r="B239" s="486">
        <v>26</v>
      </c>
      <c r="C239" s="275"/>
      <c r="D239" s="774"/>
      <c r="E239" s="775"/>
      <c r="F239" s="776"/>
      <c r="G239" s="844"/>
      <c r="H239" s="845"/>
      <c r="I239" s="185"/>
      <c r="J239" s="889"/>
      <c r="K239" s="275"/>
      <c r="L239" s="370"/>
      <c r="M239" s="185"/>
      <c r="N239" s="314"/>
      <c r="O239" s="185"/>
      <c r="P239" s="314"/>
      <c r="Q239" s="185"/>
      <c r="R239" s="314"/>
      <c r="S239" s="185"/>
      <c r="T239" s="314"/>
      <c r="U239" s="844"/>
      <c r="V239" s="845"/>
      <c r="W239" s="185"/>
      <c r="X239" s="314"/>
      <c r="Y239" s="185"/>
      <c r="Z239" s="314"/>
      <c r="AA239" s="185"/>
      <c r="AB239" s="249"/>
      <c r="AC239" s="185"/>
      <c r="AD239" s="249"/>
      <c r="AE239" s="185"/>
      <c r="AF239" s="249"/>
      <c r="AG239" s="185"/>
      <c r="AH239" s="249"/>
      <c r="AI239" s="494"/>
      <c r="AJ239" s="302"/>
      <c r="AK239" s="185"/>
      <c r="AL239" s="249"/>
      <c r="AM239" s="185"/>
      <c r="AN239" s="249"/>
      <c r="AO239" s="185"/>
      <c r="AP239" s="249"/>
      <c r="AQ239" s="185"/>
      <c r="AR239" s="249"/>
      <c r="AS239" s="185"/>
      <c r="AT239" s="249"/>
      <c r="AU239" s="185"/>
      <c r="AV239" s="249"/>
      <c r="AW239" s="494"/>
      <c r="AX239" s="302"/>
      <c r="AY239" s="185"/>
      <c r="AZ239" s="249"/>
      <c r="BA239" s="185"/>
      <c r="BB239" s="249"/>
      <c r="BC239" s="249"/>
      <c r="BD239" s="249"/>
      <c r="BE239" s="249"/>
      <c r="BF239" s="249"/>
      <c r="BG239" s="249"/>
      <c r="BH239" s="249"/>
      <c r="BI239" s="249"/>
      <c r="BJ239" s="249"/>
      <c r="BK239" s="249"/>
      <c r="BL239" s="339"/>
      <c r="BM239" s="38"/>
      <c r="BN239" s="36"/>
      <c r="BO239" s="36">
        <v>0</v>
      </c>
      <c r="BP239" s="36">
        <f t="shared" si="23"/>
        <v>0</v>
      </c>
      <c r="BQ239" s="36">
        <f t="shared" si="24"/>
        <v>0</v>
      </c>
      <c r="BR239" s="42">
        <f t="shared" si="25"/>
        <v>0</v>
      </c>
    </row>
    <row r="240" spans="2:70" ht="15.75">
      <c r="B240" s="486">
        <v>27</v>
      </c>
      <c r="C240" s="275"/>
      <c r="D240" s="774"/>
      <c r="E240" s="775"/>
      <c r="F240" s="776"/>
      <c r="G240" s="185"/>
      <c r="H240" s="314"/>
      <c r="I240" s="185"/>
      <c r="J240" s="889"/>
      <c r="K240" s="275"/>
      <c r="L240" s="370"/>
      <c r="M240" s="185"/>
      <c r="N240" s="314"/>
      <c r="O240" s="185"/>
      <c r="P240" s="314"/>
      <c r="Q240" s="185"/>
      <c r="R240" s="314"/>
      <c r="S240" s="844"/>
      <c r="T240" s="845"/>
      <c r="U240" s="185"/>
      <c r="V240" s="314"/>
      <c r="W240" s="185"/>
      <c r="X240" s="314"/>
      <c r="Y240" s="185"/>
      <c r="Z240" s="314"/>
      <c r="AA240" s="185"/>
      <c r="AB240" s="249"/>
      <c r="AC240" s="185"/>
      <c r="AD240" s="249"/>
      <c r="AE240" s="185"/>
      <c r="AF240" s="249"/>
      <c r="AG240" s="494"/>
      <c r="AH240" s="302"/>
      <c r="AI240" s="185"/>
      <c r="AJ240" s="249"/>
      <c r="AK240" s="185"/>
      <c r="AL240" s="249"/>
      <c r="AM240" s="185"/>
      <c r="AN240" s="249"/>
      <c r="AO240" s="185"/>
      <c r="AP240" s="249"/>
      <c r="AQ240" s="185"/>
      <c r="AR240" s="249"/>
      <c r="AS240" s="185"/>
      <c r="AT240" s="249"/>
      <c r="AU240" s="494"/>
      <c r="AV240" s="302"/>
      <c r="AW240" s="185"/>
      <c r="AX240" s="249"/>
      <c r="AY240" s="185"/>
      <c r="AZ240" s="249"/>
      <c r="BA240" s="185"/>
      <c r="BB240" s="249"/>
      <c r="BC240" s="249"/>
      <c r="BD240" s="249"/>
      <c r="BE240" s="249"/>
      <c r="BF240" s="249"/>
      <c r="BG240" s="249"/>
      <c r="BH240" s="249"/>
      <c r="BI240" s="249"/>
      <c r="BJ240" s="249"/>
      <c r="BK240" s="249"/>
      <c r="BL240" s="339"/>
      <c r="BM240" s="38"/>
      <c r="BN240" s="36"/>
      <c r="BO240" s="36">
        <v>0</v>
      </c>
      <c r="BP240" s="36">
        <f t="shared" si="23"/>
        <v>0</v>
      </c>
      <c r="BQ240" s="36">
        <f t="shared" si="24"/>
        <v>0</v>
      </c>
      <c r="BR240" s="42">
        <f t="shared" si="25"/>
        <v>0</v>
      </c>
    </row>
    <row r="241" spans="2:70" ht="15.75">
      <c r="B241" s="486">
        <v>28</v>
      </c>
      <c r="C241" s="275"/>
      <c r="D241" s="774"/>
      <c r="E241" s="775"/>
      <c r="F241" s="776"/>
      <c r="G241" s="185"/>
      <c r="H241" s="314"/>
      <c r="I241" s="185"/>
      <c r="J241" s="889"/>
      <c r="K241" s="275"/>
      <c r="L241" s="370"/>
      <c r="M241" s="185"/>
      <c r="N241" s="314"/>
      <c r="O241" s="844"/>
      <c r="P241" s="845"/>
      <c r="Q241" s="185"/>
      <c r="R241" s="314"/>
      <c r="S241" s="185"/>
      <c r="T241" s="314"/>
      <c r="U241" s="185"/>
      <c r="V241" s="314"/>
      <c r="W241" s="185"/>
      <c r="X241" s="314"/>
      <c r="Y241" s="185"/>
      <c r="Z241" s="314"/>
      <c r="AA241" s="185"/>
      <c r="AB241" s="249"/>
      <c r="AC241" s="494"/>
      <c r="AD241" s="302"/>
      <c r="AE241" s="185"/>
      <c r="AF241" s="249"/>
      <c r="AG241" s="185"/>
      <c r="AH241" s="249"/>
      <c r="AI241" s="185"/>
      <c r="AJ241" s="249"/>
      <c r="AK241" s="185"/>
      <c r="AL241" s="249"/>
      <c r="AM241" s="185"/>
      <c r="AN241" s="249"/>
      <c r="AO241" s="185"/>
      <c r="AP241" s="249"/>
      <c r="AQ241" s="494"/>
      <c r="AR241" s="302"/>
      <c r="AS241" s="185"/>
      <c r="AT241" s="249"/>
      <c r="AU241" s="185"/>
      <c r="AV241" s="249"/>
      <c r="AW241" s="185"/>
      <c r="AX241" s="249"/>
      <c r="AY241" s="185"/>
      <c r="AZ241" s="249"/>
      <c r="BA241" s="185"/>
      <c r="BB241" s="249"/>
      <c r="BC241" s="249"/>
      <c r="BD241" s="249"/>
      <c r="BE241" s="249"/>
      <c r="BF241" s="249"/>
      <c r="BG241" s="249"/>
      <c r="BH241" s="249"/>
      <c r="BI241" s="249"/>
      <c r="BJ241" s="249"/>
      <c r="BK241" s="249"/>
      <c r="BL241" s="339"/>
      <c r="BM241" s="81"/>
      <c r="BN241" s="36"/>
      <c r="BO241" s="36">
        <v>0</v>
      </c>
      <c r="BP241" s="36">
        <f t="shared" si="23"/>
        <v>0</v>
      </c>
      <c r="BQ241" s="36">
        <f t="shared" si="24"/>
        <v>0</v>
      </c>
      <c r="BR241" s="42">
        <f t="shared" si="25"/>
        <v>0</v>
      </c>
    </row>
    <row r="242" spans="2:70" ht="15.75">
      <c r="B242" s="486">
        <v>29</v>
      </c>
      <c r="C242" s="275"/>
      <c r="D242" s="774"/>
      <c r="E242" s="775"/>
      <c r="F242" s="776"/>
      <c r="G242" s="185"/>
      <c r="H242" s="314"/>
      <c r="I242" s="185"/>
      <c r="J242" s="889"/>
      <c r="K242" s="275"/>
      <c r="L242" s="370"/>
      <c r="M242" s="185"/>
      <c r="N242" s="314"/>
      <c r="O242" s="185"/>
      <c r="P242" s="314"/>
      <c r="Q242" s="185"/>
      <c r="R242" s="314"/>
      <c r="S242" s="844"/>
      <c r="T242" s="845"/>
      <c r="U242" s="185"/>
      <c r="V242" s="314"/>
      <c r="W242" s="185"/>
      <c r="X242" s="314"/>
      <c r="Y242" s="185"/>
      <c r="Z242" s="314"/>
      <c r="AA242" s="185"/>
      <c r="AB242" s="249"/>
      <c r="AC242" s="185"/>
      <c r="AD242" s="249"/>
      <c r="AE242" s="185"/>
      <c r="AF242" s="249"/>
      <c r="AG242" s="494"/>
      <c r="AH242" s="302"/>
      <c r="AI242" s="185"/>
      <c r="AJ242" s="249"/>
      <c r="AK242" s="185"/>
      <c r="AL242" s="249"/>
      <c r="AM242" s="185"/>
      <c r="AN242" s="249"/>
      <c r="AO242" s="185"/>
      <c r="AP242" s="249"/>
      <c r="AQ242" s="185"/>
      <c r="AR242" s="249"/>
      <c r="AS242" s="185"/>
      <c r="AT242" s="249"/>
      <c r="AU242" s="494"/>
      <c r="AV242" s="302"/>
      <c r="AW242" s="185"/>
      <c r="AX242" s="249"/>
      <c r="AY242" s="185"/>
      <c r="AZ242" s="249"/>
      <c r="BA242" s="185"/>
      <c r="BB242" s="249"/>
      <c r="BC242" s="249"/>
      <c r="BD242" s="349"/>
      <c r="BE242" s="249"/>
      <c r="BF242" s="349"/>
      <c r="BG242" s="249"/>
      <c r="BH242" s="349"/>
      <c r="BI242" s="349"/>
      <c r="BJ242" s="349"/>
      <c r="BK242" s="349"/>
      <c r="BL242" s="340"/>
      <c r="BM242" s="81"/>
      <c r="BN242" s="78"/>
      <c r="BO242" s="36">
        <v>0</v>
      </c>
      <c r="BP242" s="36">
        <f t="shared" si="23"/>
        <v>0</v>
      </c>
      <c r="BQ242" s="36">
        <f t="shared" si="24"/>
        <v>0</v>
      </c>
      <c r="BR242" s="42">
        <f t="shared" si="25"/>
        <v>0</v>
      </c>
    </row>
    <row r="243" spans="2:70" ht="15.75">
      <c r="B243" s="486">
        <v>30</v>
      </c>
      <c r="C243" s="275"/>
      <c r="D243" s="774"/>
      <c r="E243" s="775"/>
      <c r="F243" s="776"/>
      <c r="G243" s="185"/>
      <c r="H243" s="314"/>
      <c r="I243" s="185"/>
      <c r="J243" s="889"/>
      <c r="K243" s="275"/>
      <c r="L243" s="370"/>
      <c r="M243" s="185"/>
      <c r="N243" s="314"/>
      <c r="O243" s="844"/>
      <c r="P243" s="845"/>
      <c r="Q243" s="185"/>
      <c r="R243" s="314"/>
      <c r="S243" s="185"/>
      <c r="T243" s="314"/>
      <c r="U243" s="185"/>
      <c r="V243" s="314"/>
      <c r="W243" s="185"/>
      <c r="X243" s="314"/>
      <c r="Y243" s="185"/>
      <c r="Z243" s="314"/>
      <c r="AA243" s="185"/>
      <c r="AB243" s="249"/>
      <c r="AC243" s="494"/>
      <c r="AD243" s="302"/>
      <c r="AE243" s="185"/>
      <c r="AF243" s="249"/>
      <c r="AG243" s="185"/>
      <c r="AH243" s="249"/>
      <c r="AI243" s="185"/>
      <c r="AJ243" s="249"/>
      <c r="AK243" s="185"/>
      <c r="AL243" s="249"/>
      <c r="AM243" s="185"/>
      <c r="AN243" s="249"/>
      <c r="AO243" s="185"/>
      <c r="AP243" s="249"/>
      <c r="AQ243" s="494"/>
      <c r="AR243" s="302"/>
      <c r="AS243" s="185"/>
      <c r="AT243" s="249"/>
      <c r="AU243" s="185"/>
      <c r="AV243" s="249"/>
      <c r="AW243" s="185"/>
      <c r="AX243" s="249"/>
      <c r="AY243" s="185"/>
      <c r="AZ243" s="249"/>
      <c r="BA243" s="185"/>
      <c r="BB243" s="249"/>
      <c r="BC243" s="249"/>
      <c r="BD243" s="349"/>
      <c r="BE243" s="249"/>
      <c r="BF243" s="349"/>
      <c r="BG243" s="249"/>
      <c r="BH243" s="349"/>
      <c r="BI243" s="349"/>
      <c r="BJ243" s="349"/>
      <c r="BK243" s="349"/>
      <c r="BL243" s="340"/>
      <c r="BM243" s="81"/>
      <c r="BN243" s="78"/>
      <c r="BO243" s="36">
        <v>0</v>
      </c>
      <c r="BP243" s="36">
        <f t="shared" si="23"/>
        <v>0</v>
      </c>
      <c r="BQ243" s="36">
        <f t="shared" si="24"/>
        <v>0</v>
      </c>
      <c r="BR243" s="42">
        <f t="shared" si="25"/>
        <v>0</v>
      </c>
    </row>
    <row r="244" spans="2:70" ht="15.75">
      <c r="B244" s="486">
        <v>31</v>
      </c>
      <c r="C244" s="275"/>
      <c r="D244" s="774"/>
      <c r="E244" s="775"/>
      <c r="F244" s="776"/>
      <c r="G244" s="185"/>
      <c r="H244" s="314"/>
      <c r="I244" s="185"/>
      <c r="J244" s="889"/>
      <c r="K244" s="275"/>
      <c r="L244" s="370"/>
      <c r="M244" s="185"/>
      <c r="N244" s="314"/>
      <c r="O244" s="185"/>
      <c r="P244" s="314"/>
      <c r="Q244" s="844"/>
      <c r="R244" s="845"/>
      <c r="S244" s="185"/>
      <c r="T244" s="314"/>
      <c r="U244" s="185"/>
      <c r="V244" s="314"/>
      <c r="W244" s="185"/>
      <c r="X244" s="314"/>
      <c r="Y244" s="185"/>
      <c r="Z244" s="314"/>
      <c r="AA244" s="185"/>
      <c r="AB244" s="249"/>
      <c r="AC244" s="185"/>
      <c r="AD244" s="249"/>
      <c r="AE244" s="185"/>
      <c r="AF244" s="249"/>
      <c r="AG244" s="494"/>
      <c r="AH244" s="302"/>
      <c r="AI244" s="185"/>
      <c r="AJ244" s="249"/>
      <c r="AK244" s="185"/>
      <c r="AL244" s="249"/>
      <c r="AM244" s="185"/>
      <c r="AN244" s="249"/>
      <c r="AO244" s="185"/>
      <c r="AP244" s="249"/>
      <c r="AQ244" s="185"/>
      <c r="AR244" s="249"/>
      <c r="AS244" s="185"/>
      <c r="AT244" s="249"/>
      <c r="AU244" s="503"/>
      <c r="AV244" s="245"/>
      <c r="AW244" s="185"/>
      <c r="AX244" s="249"/>
      <c r="AY244" s="185"/>
      <c r="AZ244" s="249"/>
      <c r="BA244" s="185"/>
      <c r="BB244" s="249"/>
      <c r="BC244" s="249"/>
      <c r="BD244" s="349"/>
      <c r="BE244" s="249"/>
      <c r="BF244" s="349"/>
      <c r="BG244" s="249"/>
      <c r="BH244" s="349"/>
      <c r="BI244" s="349"/>
      <c r="BJ244" s="349"/>
      <c r="BK244" s="349"/>
      <c r="BL244" s="340"/>
      <c r="BM244" s="81"/>
      <c r="BN244" s="78"/>
      <c r="BO244" s="36">
        <v>0</v>
      </c>
      <c r="BP244" s="36">
        <f t="shared" si="23"/>
        <v>0</v>
      </c>
      <c r="BQ244" s="36">
        <f t="shared" si="24"/>
        <v>0</v>
      </c>
      <c r="BR244" s="42">
        <f t="shared" si="25"/>
        <v>0</v>
      </c>
    </row>
    <row r="245" spans="2:70" ht="16.5" thickBot="1">
      <c r="B245" s="486">
        <v>32</v>
      </c>
      <c r="C245" s="275"/>
      <c r="D245" s="774"/>
      <c r="E245" s="775"/>
      <c r="F245" s="776"/>
      <c r="G245" s="323"/>
      <c r="H245" s="539"/>
      <c r="I245" s="323"/>
      <c r="J245" s="891"/>
      <c r="K245" s="892"/>
      <c r="L245" s="893"/>
      <c r="M245" s="323"/>
      <c r="N245" s="465"/>
      <c r="O245" s="323"/>
      <c r="P245" s="465"/>
      <c r="Q245" s="323"/>
      <c r="R245" s="465"/>
      <c r="S245" s="886"/>
      <c r="T245" s="887"/>
      <c r="U245" s="323"/>
      <c r="V245" s="465"/>
      <c r="W245" s="323"/>
      <c r="X245" s="465"/>
      <c r="Y245" s="323"/>
      <c r="Z245" s="465"/>
      <c r="AA245" s="185"/>
      <c r="AB245" s="249"/>
      <c r="AC245" s="185"/>
      <c r="AD245" s="249"/>
      <c r="AE245" s="185"/>
      <c r="AF245" s="249"/>
      <c r="AG245" s="503"/>
      <c r="AH245" s="245"/>
      <c r="AI245" s="185"/>
      <c r="AJ245" s="249"/>
      <c r="AK245" s="185"/>
      <c r="AL245" s="249"/>
      <c r="AM245" s="185"/>
      <c r="AN245" s="249"/>
      <c r="AO245" s="185"/>
      <c r="AP245" s="249"/>
      <c r="AQ245" s="185"/>
      <c r="AR245" s="249"/>
      <c r="AS245" s="185"/>
      <c r="AT245" s="249"/>
      <c r="AU245" s="494"/>
      <c r="AV245" s="302"/>
      <c r="AW245" s="185"/>
      <c r="AX245" s="249"/>
      <c r="AY245" s="185"/>
      <c r="AZ245" s="249"/>
      <c r="BA245" s="185"/>
      <c r="BB245" s="249"/>
      <c r="BC245" s="249"/>
      <c r="BD245" s="349"/>
      <c r="BE245" s="249"/>
      <c r="BF245" s="349"/>
      <c r="BG245" s="249"/>
      <c r="BH245" s="349"/>
      <c r="BI245" s="250"/>
      <c r="BJ245" s="250"/>
      <c r="BK245" s="250"/>
      <c r="BL245" s="341"/>
      <c r="BM245" s="81"/>
      <c r="BN245" s="78"/>
      <c r="BO245" s="36">
        <v>0</v>
      </c>
      <c r="BP245" s="36">
        <f t="shared" si="23"/>
        <v>0</v>
      </c>
      <c r="BQ245" s="36">
        <f t="shared" si="24"/>
        <v>0</v>
      </c>
      <c r="BR245" s="42">
        <f t="shared" si="25"/>
        <v>0</v>
      </c>
    </row>
    <row r="246" spans="2:70" ht="15.75" thickBot="1">
      <c r="B246" s="158"/>
      <c r="C246" s="626"/>
      <c r="D246" s="627"/>
      <c r="E246" s="627"/>
      <c r="F246" s="628"/>
      <c r="G246" s="116"/>
      <c r="H246" s="196"/>
      <c r="I246" s="116"/>
      <c r="J246" s="196"/>
      <c r="K246" s="193"/>
      <c r="L246" s="194"/>
      <c r="M246" s="195"/>
      <c r="N246" s="196"/>
      <c r="O246" s="116"/>
      <c r="P246" s="196"/>
      <c r="Q246" s="116"/>
      <c r="R246" s="196"/>
      <c r="S246" s="116"/>
      <c r="T246" s="196"/>
      <c r="U246" s="116"/>
      <c r="V246" s="196"/>
      <c r="W246" s="116"/>
      <c r="X246" s="196"/>
      <c r="Y246" s="116"/>
      <c r="Z246" s="196"/>
      <c r="AA246" s="116"/>
      <c r="AB246" s="196"/>
      <c r="AC246" s="116"/>
      <c r="AD246" s="196"/>
      <c r="AE246" s="116"/>
      <c r="AF246" s="196"/>
      <c r="AG246" s="116"/>
      <c r="AH246" s="196"/>
      <c r="AI246" s="116"/>
      <c r="AJ246" s="196"/>
      <c r="AK246" s="116"/>
      <c r="AL246" s="196"/>
      <c r="AM246" s="116"/>
      <c r="AN246" s="196"/>
      <c r="AO246" s="116"/>
      <c r="AP246" s="196"/>
      <c r="AQ246" s="116"/>
      <c r="AR246" s="196"/>
      <c r="AS246" s="116"/>
      <c r="AT246" s="196"/>
      <c r="AU246" s="116"/>
      <c r="AV246" s="196"/>
      <c r="AW246" s="116"/>
      <c r="AX246" s="196"/>
      <c r="AY246" s="116"/>
      <c r="AZ246" s="196"/>
      <c r="BA246" s="116"/>
      <c r="BB246" s="196"/>
      <c r="BC246" s="116"/>
      <c r="BD246" s="196"/>
      <c r="BE246" s="116"/>
      <c r="BF246" s="196"/>
      <c r="BG246" s="116"/>
      <c r="BH246" s="196"/>
      <c r="BI246" s="82"/>
      <c r="BJ246" s="342"/>
      <c r="BK246" s="82"/>
      <c r="BL246" s="342"/>
      <c r="BM246" s="150"/>
      <c r="BN246" s="151"/>
      <c r="BO246" s="151"/>
      <c r="BP246" s="151"/>
      <c r="BQ246" s="151"/>
      <c r="BR246" s="152"/>
    </row>
    <row r="247" spans="2:70" ht="30.75" customHeight="1" thickBot="1">
      <c r="B247" s="679" t="s">
        <v>60</v>
      </c>
      <c r="C247" s="680"/>
      <c r="D247" s="680"/>
      <c r="E247" s="680"/>
      <c r="F247" s="680"/>
      <c r="G247" s="680"/>
      <c r="H247" s="680"/>
      <c r="I247" s="680"/>
      <c r="J247" s="680"/>
      <c r="K247" s="680"/>
      <c r="L247" s="680"/>
      <c r="M247" s="680"/>
      <c r="N247" s="680"/>
      <c r="O247" s="680"/>
      <c r="P247" s="680"/>
      <c r="Q247" s="680"/>
      <c r="R247" s="680"/>
      <c r="S247" s="680"/>
      <c r="T247" s="680"/>
      <c r="U247" s="680"/>
      <c r="V247" s="680"/>
      <c r="W247" s="680"/>
      <c r="X247" s="680"/>
      <c r="Y247" s="680"/>
      <c r="Z247" s="680"/>
      <c r="AA247" s="680"/>
      <c r="AB247" s="680"/>
      <c r="AC247" s="680"/>
      <c r="AD247" s="680"/>
      <c r="AE247" s="680"/>
      <c r="AF247" s="680"/>
      <c r="AG247" s="680"/>
      <c r="AH247" s="680"/>
      <c r="AI247" s="680"/>
      <c r="AJ247" s="680"/>
      <c r="AK247" s="680"/>
      <c r="AL247" s="680"/>
      <c r="AM247" s="680"/>
      <c r="AN247" s="680"/>
      <c r="AO247" s="680"/>
      <c r="AP247" s="680"/>
      <c r="AQ247" s="680"/>
      <c r="AR247" s="680"/>
      <c r="AS247" s="680"/>
      <c r="AT247" s="680"/>
      <c r="AU247" s="680"/>
      <c r="AV247" s="680"/>
      <c r="AW247" s="680"/>
      <c r="AX247" s="680"/>
      <c r="AY247" s="680"/>
      <c r="AZ247" s="680"/>
      <c r="BA247" s="680"/>
      <c r="BB247" s="680"/>
      <c r="BC247" s="680"/>
      <c r="BD247" s="680"/>
      <c r="BE247" s="680"/>
      <c r="BF247" s="680"/>
      <c r="BG247" s="680"/>
      <c r="BH247" s="680"/>
      <c r="BI247" s="680"/>
      <c r="BJ247" s="680"/>
      <c r="BK247" s="680"/>
      <c r="BL247" s="680"/>
      <c r="BM247" s="146">
        <f t="shared" ref="BM247:BR247" si="26">SUM(BM216:BM245)</f>
        <v>0</v>
      </c>
      <c r="BN247" s="147">
        <f t="shared" si="26"/>
        <v>0</v>
      </c>
      <c r="BO247" s="147">
        <f t="shared" si="26"/>
        <v>0</v>
      </c>
      <c r="BP247" s="148">
        <f t="shared" si="26"/>
        <v>0</v>
      </c>
      <c r="BQ247" s="147">
        <f t="shared" si="26"/>
        <v>0</v>
      </c>
      <c r="BR247" s="149">
        <f t="shared" si="26"/>
        <v>0</v>
      </c>
    </row>
    <row r="248" spans="2:70" ht="15.75" thickBot="1"/>
    <row r="249" spans="2:70" ht="34.5" customHeight="1" thickBot="1">
      <c r="B249" s="636" t="s">
        <v>57</v>
      </c>
      <c r="C249" s="637"/>
      <c r="D249" s="637"/>
      <c r="E249" s="637"/>
      <c r="F249" s="637"/>
      <c r="G249" s="637"/>
      <c r="H249" s="637"/>
      <c r="I249" s="637"/>
      <c r="J249" s="637"/>
      <c r="K249" s="637"/>
      <c r="L249" s="637"/>
      <c r="M249" s="637"/>
      <c r="N249" s="637"/>
      <c r="O249" s="637"/>
      <c r="P249" s="637"/>
      <c r="Q249" s="637"/>
      <c r="R249" s="637"/>
      <c r="S249" s="637"/>
      <c r="T249" s="637"/>
      <c r="U249" s="637"/>
      <c r="V249" s="637"/>
      <c r="W249" s="637"/>
      <c r="X249" s="637"/>
      <c r="Y249" s="637"/>
      <c r="Z249" s="637"/>
      <c r="AA249" s="637"/>
      <c r="AB249" s="637"/>
      <c r="AC249" s="637"/>
      <c r="AD249" s="637"/>
      <c r="AE249" s="637"/>
      <c r="AF249" s="637"/>
      <c r="AG249" s="637"/>
      <c r="AH249" s="637"/>
      <c r="AI249" s="637"/>
      <c r="AJ249" s="637"/>
      <c r="AK249" s="637"/>
      <c r="AL249" s="637"/>
      <c r="AM249" s="637"/>
      <c r="AN249" s="637"/>
      <c r="AO249" s="637"/>
      <c r="AP249" s="637"/>
      <c r="AQ249" s="637"/>
      <c r="AR249" s="637"/>
      <c r="AS249" s="637"/>
      <c r="AT249" s="637"/>
      <c r="AU249" s="637"/>
      <c r="AV249" s="637"/>
      <c r="AW249" s="637"/>
      <c r="AX249" s="637"/>
      <c r="AY249" s="637"/>
      <c r="AZ249" s="637"/>
      <c r="BA249" s="637"/>
      <c r="BB249" s="637"/>
      <c r="BC249" s="637"/>
      <c r="BD249" s="637"/>
      <c r="BE249" s="637"/>
      <c r="BF249" s="637"/>
      <c r="BG249" s="637"/>
      <c r="BH249" s="637"/>
      <c r="BI249" s="637"/>
      <c r="BJ249" s="637"/>
      <c r="BK249" s="637"/>
      <c r="BL249" s="637"/>
      <c r="BM249" s="637"/>
      <c r="BN249" s="637"/>
      <c r="BO249" s="637"/>
      <c r="BP249" s="637"/>
      <c r="BQ249" s="637"/>
      <c r="BR249" s="638"/>
    </row>
    <row r="250" spans="2:70" ht="27.75" thickBot="1">
      <c r="B250" s="639" t="s">
        <v>37</v>
      </c>
      <c r="C250" s="642" t="s">
        <v>111</v>
      </c>
      <c r="D250" s="643"/>
      <c r="E250" s="643"/>
      <c r="F250" s="643"/>
      <c r="G250" s="643"/>
      <c r="H250" s="643"/>
      <c r="I250" s="643"/>
      <c r="J250" s="643"/>
      <c r="K250" s="644" t="s">
        <v>116</v>
      </c>
      <c r="L250" s="644"/>
      <c r="M250" s="644"/>
      <c r="N250" s="644"/>
      <c r="O250" s="644"/>
      <c r="P250" s="644"/>
      <c r="Q250" s="644"/>
      <c r="R250" s="644"/>
      <c r="S250" s="644"/>
      <c r="T250" s="644"/>
      <c r="U250" s="644"/>
      <c r="V250" s="644"/>
      <c r="W250" s="644"/>
      <c r="X250" s="644"/>
      <c r="Y250" s="644"/>
      <c r="Z250" s="644"/>
      <c r="AA250" s="644"/>
      <c r="AB250" s="644"/>
      <c r="AC250" s="644"/>
      <c r="AD250" s="644"/>
      <c r="AE250" s="644"/>
      <c r="AF250" s="644"/>
      <c r="AG250" s="644"/>
      <c r="AH250" s="644"/>
      <c r="AI250" s="644"/>
      <c r="AJ250" s="644"/>
      <c r="AK250" s="644"/>
      <c r="AL250" s="644"/>
      <c r="AM250" s="644"/>
      <c r="AN250" s="644"/>
      <c r="AO250" s="644"/>
      <c r="AP250" s="644"/>
      <c r="AQ250" s="644"/>
      <c r="AR250" s="644"/>
      <c r="AS250" s="644"/>
      <c r="AT250" s="644"/>
      <c r="AU250" s="644"/>
      <c r="AV250" s="644"/>
      <c r="AW250" s="644"/>
      <c r="AX250" s="644"/>
      <c r="AY250" s="644"/>
      <c r="AZ250" s="644"/>
      <c r="BA250" s="644"/>
      <c r="BB250" s="644"/>
      <c r="BC250" s="644"/>
      <c r="BD250" s="644"/>
      <c r="BE250" s="644"/>
      <c r="BF250" s="644"/>
      <c r="BG250" s="644"/>
      <c r="BH250" s="644"/>
      <c r="BI250" s="644"/>
      <c r="BJ250" s="644"/>
      <c r="BK250" s="644"/>
      <c r="BL250" s="644"/>
      <c r="BM250" s="644"/>
      <c r="BN250" s="644"/>
      <c r="BO250" s="644"/>
      <c r="BP250" s="644"/>
      <c r="BQ250" s="644"/>
      <c r="BR250" s="644"/>
    </row>
    <row r="251" spans="2:70" ht="23.25" customHeight="1" thickBot="1">
      <c r="B251" s="640"/>
      <c r="C251" s="620" t="s">
        <v>49</v>
      </c>
      <c r="D251" s="621"/>
      <c r="E251" s="621"/>
      <c r="F251" s="622"/>
      <c r="G251" s="607" t="s">
        <v>25</v>
      </c>
      <c r="H251" s="608"/>
      <c r="I251" s="645" t="s">
        <v>26</v>
      </c>
      <c r="J251" s="646"/>
      <c r="K251" s="647" t="s">
        <v>49</v>
      </c>
      <c r="L251" s="648"/>
      <c r="M251" s="649" t="s">
        <v>0</v>
      </c>
      <c r="N251" s="650"/>
      <c r="O251" s="651" t="s">
        <v>1</v>
      </c>
      <c r="P251" s="652"/>
      <c r="Q251" s="653" t="s">
        <v>2</v>
      </c>
      <c r="R251" s="654"/>
      <c r="S251" s="655" t="s">
        <v>3</v>
      </c>
      <c r="T251" s="656"/>
      <c r="U251" s="657" t="s">
        <v>4</v>
      </c>
      <c r="V251" s="658"/>
      <c r="W251" s="659" t="s">
        <v>5</v>
      </c>
      <c r="X251" s="660"/>
      <c r="Y251" s="689" t="s">
        <v>6</v>
      </c>
      <c r="Z251" s="690"/>
      <c r="AA251" s="691" t="s">
        <v>7</v>
      </c>
      <c r="AB251" s="692"/>
      <c r="AC251" s="677" t="s">
        <v>8</v>
      </c>
      <c r="AD251" s="678"/>
      <c r="AE251" s="708" t="s">
        <v>9</v>
      </c>
      <c r="AF251" s="709"/>
      <c r="AG251" s="710" t="s">
        <v>10</v>
      </c>
      <c r="AH251" s="711"/>
      <c r="AI251" s="672" t="s">
        <v>11</v>
      </c>
      <c r="AJ251" s="673"/>
      <c r="AK251" s="674" t="s">
        <v>12</v>
      </c>
      <c r="AL251" s="675"/>
      <c r="AM251" s="704" t="s">
        <v>13</v>
      </c>
      <c r="AN251" s="705"/>
      <c r="AO251" s="677" t="s">
        <v>14</v>
      </c>
      <c r="AP251" s="678"/>
      <c r="AQ251" s="706" t="s">
        <v>15</v>
      </c>
      <c r="AR251" s="707"/>
      <c r="AS251" s="704" t="s">
        <v>16</v>
      </c>
      <c r="AT251" s="705"/>
      <c r="AU251" s="700" t="s">
        <v>17</v>
      </c>
      <c r="AV251" s="701"/>
      <c r="AW251" s="702" t="s">
        <v>18</v>
      </c>
      <c r="AX251" s="703"/>
      <c r="AY251" s="683" t="s">
        <v>19</v>
      </c>
      <c r="AZ251" s="684"/>
      <c r="BA251" s="698" t="s">
        <v>20</v>
      </c>
      <c r="BB251" s="699"/>
      <c r="BC251" s="672" t="s">
        <v>21</v>
      </c>
      <c r="BD251" s="673"/>
      <c r="BE251" s="694" t="s">
        <v>22</v>
      </c>
      <c r="BF251" s="695"/>
      <c r="BG251" s="696" t="s">
        <v>23</v>
      </c>
      <c r="BH251" s="697"/>
      <c r="BI251" s="685" t="s">
        <v>24</v>
      </c>
      <c r="BJ251" s="686"/>
      <c r="BK251" s="687" t="s">
        <v>46</v>
      </c>
      <c r="BL251" s="688"/>
      <c r="BM251" s="661" t="s">
        <v>42</v>
      </c>
      <c r="BN251" s="661" t="s">
        <v>50</v>
      </c>
      <c r="BO251" s="661" t="s">
        <v>51</v>
      </c>
      <c r="BP251" s="661" t="s">
        <v>41</v>
      </c>
      <c r="BQ251" s="661" t="s">
        <v>59</v>
      </c>
      <c r="BR251" s="661" t="s">
        <v>64</v>
      </c>
    </row>
    <row r="252" spans="2:70" ht="19.5" customHeight="1" thickBot="1">
      <c r="B252" s="640"/>
      <c r="C252" s="22" t="s">
        <v>48</v>
      </c>
      <c r="D252" s="617" t="s">
        <v>39</v>
      </c>
      <c r="E252" s="618"/>
      <c r="F252" s="619"/>
      <c r="G252" s="609" t="s">
        <v>33</v>
      </c>
      <c r="H252" s="610"/>
      <c r="I252" s="635" t="s">
        <v>34</v>
      </c>
      <c r="J252" s="610"/>
      <c r="K252" s="26" t="s">
        <v>48</v>
      </c>
      <c r="L252" s="49" t="s">
        <v>39</v>
      </c>
      <c r="M252" s="609" t="s">
        <v>31</v>
      </c>
      <c r="N252" s="610"/>
      <c r="O252" s="635" t="s">
        <v>32</v>
      </c>
      <c r="P252" s="610"/>
      <c r="Q252" s="676" t="s">
        <v>33</v>
      </c>
      <c r="R252" s="610"/>
      <c r="S252" s="635" t="s">
        <v>34</v>
      </c>
      <c r="T252" s="610"/>
      <c r="U252" s="635" t="s">
        <v>35</v>
      </c>
      <c r="V252" s="610"/>
      <c r="W252" s="635" t="s">
        <v>36</v>
      </c>
      <c r="X252" s="610"/>
      <c r="Y252" s="635" t="s">
        <v>30</v>
      </c>
      <c r="Z252" s="610"/>
      <c r="AA252" s="635" t="s">
        <v>31</v>
      </c>
      <c r="AB252" s="610"/>
      <c r="AC252" s="635" t="s">
        <v>32</v>
      </c>
      <c r="AD252" s="610"/>
      <c r="AE252" s="676" t="s">
        <v>33</v>
      </c>
      <c r="AF252" s="610"/>
      <c r="AG252" s="635" t="s">
        <v>34</v>
      </c>
      <c r="AH252" s="610"/>
      <c r="AI252" s="635" t="s">
        <v>35</v>
      </c>
      <c r="AJ252" s="610"/>
      <c r="AK252" s="635" t="s">
        <v>36</v>
      </c>
      <c r="AL252" s="610"/>
      <c r="AM252" s="635" t="s">
        <v>30</v>
      </c>
      <c r="AN252" s="610"/>
      <c r="AO252" s="635" t="s">
        <v>31</v>
      </c>
      <c r="AP252" s="610"/>
      <c r="AQ252" s="635" t="s">
        <v>32</v>
      </c>
      <c r="AR252" s="610"/>
      <c r="AS252" s="676" t="s">
        <v>33</v>
      </c>
      <c r="AT252" s="610"/>
      <c r="AU252" s="635" t="s">
        <v>34</v>
      </c>
      <c r="AV252" s="610"/>
      <c r="AW252" s="635" t="s">
        <v>35</v>
      </c>
      <c r="AX252" s="610"/>
      <c r="AY252" s="635" t="s">
        <v>36</v>
      </c>
      <c r="AZ252" s="610"/>
      <c r="BA252" s="635" t="s">
        <v>30</v>
      </c>
      <c r="BB252" s="610"/>
      <c r="BC252" s="635" t="s">
        <v>31</v>
      </c>
      <c r="BD252" s="610"/>
      <c r="BE252" s="635" t="s">
        <v>32</v>
      </c>
      <c r="BF252" s="610"/>
      <c r="BG252" s="676" t="s">
        <v>33</v>
      </c>
      <c r="BH252" s="610"/>
      <c r="BI252" s="635" t="s">
        <v>34</v>
      </c>
      <c r="BJ252" s="693"/>
      <c r="BK252" s="676" t="s">
        <v>35</v>
      </c>
      <c r="BL252" s="693"/>
      <c r="BM252" s="662"/>
      <c r="BN252" s="662"/>
      <c r="BO252" s="662"/>
      <c r="BP252" s="662"/>
      <c r="BQ252" s="662"/>
      <c r="BR252" s="662"/>
    </row>
    <row r="253" spans="2:70" ht="39" customHeight="1" thickBot="1">
      <c r="B253" s="641"/>
      <c r="C253" s="24" t="s">
        <v>47</v>
      </c>
      <c r="D253" s="629" t="s">
        <v>29</v>
      </c>
      <c r="E253" s="630"/>
      <c r="F253" s="631"/>
      <c r="G253" s="407" t="s">
        <v>40</v>
      </c>
      <c r="H253" s="400" t="s">
        <v>44</v>
      </c>
      <c r="I253" s="397" t="s">
        <v>40</v>
      </c>
      <c r="J253" s="397" t="s">
        <v>43</v>
      </c>
      <c r="K253" s="28" t="s">
        <v>47</v>
      </c>
      <c r="L253" s="25" t="s">
        <v>29</v>
      </c>
      <c r="M253" s="29" t="s">
        <v>40</v>
      </c>
      <c r="N253" s="30" t="s">
        <v>43</v>
      </c>
      <c r="O253" s="30" t="s">
        <v>40</v>
      </c>
      <c r="P253" s="30" t="s">
        <v>43</v>
      </c>
      <c r="Q253" s="30" t="s">
        <v>40</v>
      </c>
      <c r="R253" s="30" t="s">
        <v>43</v>
      </c>
      <c r="S253" s="30" t="s">
        <v>40</v>
      </c>
      <c r="T253" s="30" t="s">
        <v>43</v>
      </c>
      <c r="U253" s="30" t="s">
        <v>40</v>
      </c>
      <c r="V253" s="30" t="s">
        <v>43</v>
      </c>
      <c r="W253" s="30" t="s">
        <v>40</v>
      </c>
      <c r="X253" s="30" t="s">
        <v>43</v>
      </c>
      <c r="Y253" s="30" t="s">
        <v>40</v>
      </c>
      <c r="Z253" s="30" t="s">
        <v>43</v>
      </c>
      <c r="AA253" s="30" t="s">
        <v>40</v>
      </c>
      <c r="AB253" s="30" t="s">
        <v>43</v>
      </c>
      <c r="AC253" s="30" t="s">
        <v>40</v>
      </c>
      <c r="AD253" s="30" t="s">
        <v>43</v>
      </c>
      <c r="AE253" s="30" t="s">
        <v>40</v>
      </c>
      <c r="AF253" s="30" t="s">
        <v>43</v>
      </c>
      <c r="AG253" s="30" t="s">
        <v>40</v>
      </c>
      <c r="AH253" s="30" t="s">
        <v>43</v>
      </c>
      <c r="AI253" s="30" t="s">
        <v>40</v>
      </c>
      <c r="AJ253" s="30" t="s">
        <v>43</v>
      </c>
      <c r="AK253" s="30" t="s">
        <v>40</v>
      </c>
      <c r="AL253" s="30" t="s">
        <v>43</v>
      </c>
      <c r="AM253" s="30" t="s">
        <v>40</v>
      </c>
      <c r="AN253" s="30" t="s">
        <v>43</v>
      </c>
      <c r="AO253" s="30" t="s">
        <v>40</v>
      </c>
      <c r="AP253" s="30" t="s">
        <v>43</v>
      </c>
      <c r="AQ253" s="30" t="s">
        <v>40</v>
      </c>
      <c r="AR253" s="30" t="s">
        <v>43</v>
      </c>
      <c r="AS253" s="30" t="s">
        <v>40</v>
      </c>
      <c r="AT253" s="30" t="s">
        <v>43</v>
      </c>
      <c r="AU253" s="30" t="s">
        <v>40</v>
      </c>
      <c r="AV253" s="30" t="s">
        <v>43</v>
      </c>
      <c r="AW253" s="30" t="s">
        <v>40</v>
      </c>
      <c r="AX253" s="30" t="s">
        <v>43</v>
      </c>
      <c r="AY253" s="30" t="s">
        <v>40</v>
      </c>
      <c r="AZ253" s="30" t="s">
        <v>43</v>
      </c>
      <c r="BA253" s="30" t="s">
        <v>40</v>
      </c>
      <c r="BB253" s="30" t="s">
        <v>43</v>
      </c>
      <c r="BC253" s="30" t="s">
        <v>40</v>
      </c>
      <c r="BD253" s="30" t="s">
        <v>43</v>
      </c>
      <c r="BE253" s="30" t="s">
        <v>40</v>
      </c>
      <c r="BF253" s="30" t="s">
        <v>43</v>
      </c>
      <c r="BG253" s="30" t="s">
        <v>40</v>
      </c>
      <c r="BH253" s="30" t="s">
        <v>43</v>
      </c>
      <c r="BI253" s="30" t="s">
        <v>40</v>
      </c>
      <c r="BJ253" s="30" t="s">
        <v>43</v>
      </c>
      <c r="BK253" s="30" t="s">
        <v>40</v>
      </c>
      <c r="BL253" s="30" t="s">
        <v>43</v>
      </c>
      <c r="BM253" s="662"/>
      <c r="BN253" s="663"/>
      <c r="BO253" s="663"/>
      <c r="BP253" s="662"/>
      <c r="BQ253" s="662"/>
      <c r="BR253" s="662"/>
    </row>
    <row r="254" spans="2:70" ht="15" customHeight="1">
      <c r="B254" s="485">
        <v>1</v>
      </c>
      <c r="C254" s="276" t="s">
        <v>65</v>
      </c>
      <c r="D254" s="632" t="s">
        <v>82</v>
      </c>
      <c r="E254" s="633"/>
      <c r="F254" s="634"/>
      <c r="G254" s="408"/>
      <c r="H254" s="128"/>
      <c r="I254" s="128"/>
      <c r="J254" s="128"/>
      <c r="K254" s="276" t="s">
        <v>65</v>
      </c>
      <c r="L254" s="91" t="s">
        <v>82</v>
      </c>
      <c r="M254" s="128"/>
      <c r="N254" s="128"/>
      <c r="O254" s="128"/>
      <c r="P254" s="128"/>
      <c r="Q254" s="128"/>
      <c r="R254" s="128"/>
      <c r="S254" s="128"/>
      <c r="T254" s="128"/>
      <c r="U254" s="128"/>
      <c r="V254" s="129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9"/>
      <c r="AI254" s="128"/>
      <c r="AJ254" s="129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  <c r="AV254" s="129"/>
      <c r="AW254" s="128"/>
      <c r="AX254" s="128"/>
      <c r="AY254" s="128"/>
      <c r="AZ254" s="128"/>
      <c r="BA254" s="128"/>
      <c r="BB254" s="128"/>
      <c r="BC254" s="128"/>
      <c r="BD254" s="251"/>
      <c r="BE254" s="128"/>
      <c r="BF254" s="128"/>
      <c r="BG254" s="128"/>
      <c r="BH254" s="128"/>
      <c r="BI254" s="128"/>
      <c r="BJ254" s="132"/>
      <c r="BK254" s="128"/>
      <c r="BL254" s="251"/>
      <c r="BM254" s="31">
        <v>0</v>
      </c>
      <c r="BN254" s="32">
        <v>0</v>
      </c>
      <c r="BO254" s="32">
        <v>150</v>
      </c>
      <c r="BP254" s="62">
        <f>SUM(E254:BL254)</f>
        <v>0</v>
      </c>
      <c r="BQ254" s="62">
        <f>BP254*3.5</f>
        <v>0</v>
      </c>
      <c r="BR254" s="33">
        <f>BQ254+BO254-BN254</f>
        <v>150</v>
      </c>
    </row>
    <row r="255" spans="2:70" ht="15" customHeight="1">
      <c r="B255" s="486">
        <v>2</v>
      </c>
      <c r="C255" s="236" t="s">
        <v>66</v>
      </c>
      <c r="D255" s="596" t="s">
        <v>83</v>
      </c>
      <c r="E255" s="597"/>
      <c r="F255" s="598"/>
      <c r="G255" s="408"/>
      <c r="H255" s="128"/>
      <c r="I255" s="128"/>
      <c r="J255" s="128"/>
      <c r="K255" s="236" t="s">
        <v>66</v>
      </c>
      <c r="L255" s="92" t="s">
        <v>83</v>
      </c>
      <c r="M255" s="128"/>
      <c r="N255" s="128"/>
      <c r="O255" s="128"/>
      <c r="P255" s="128"/>
      <c r="Q255" s="128"/>
      <c r="R255" s="128"/>
      <c r="S255" s="128"/>
      <c r="T255" s="128"/>
      <c r="U255" s="128"/>
      <c r="V255" s="129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  <c r="AH255" s="129"/>
      <c r="AI255" s="128"/>
      <c r="AJ255" s="129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  <c r="AV255" s="129"/>
      <c r="AW255" s="128"/>
      <c r="AX255" s="128"/>
      <c r="AY255" s="128"/>
      <c r="AZ255" s="128"/>
      <c r="BA255" s="128"/>
      <c r="BB255" s="128"/>
      <c r="BC255" s="128"/>
      <c r="BD255" s="128"/>
      <c r="BE255" s="128"/>
      <c r="BF255" s="128"/>
      <c r="BG255" s="128"/>
      <c r="BH255" s="128"/>
      <c r="BI255" s="128"/>
      <c r="BJ255" s="132"/>
      <c r="BK255" s="128"/>
      <c r="BL255" s="251"/>
      <c r="BM255" s="35">
        <v>0</v>
      </c>
      <c r="BN255" s="36">
        <v>0</v>
      </c>
      <c r="BO255" s="36">
        <v>150</v>
      </c>
      <c r="BP255" s="36">
        <f>SUM(E255:BL255)</f>
        <v>0</v>
      </c>
      <c r="BQ255" s="36">
        <f>BP255*3.5</f>
        <v>0</v>
      </c>
      <c r="BR255" s="37">
        <f>BQ255+BO255-BN255</f>
        <v>150</v>
      </c>
    </row>
    <row r="256" spans="2:70" s="131" customFormat="1" ht="15.75">
      <c r="B256" s="492">
        <v>3</v>
      </c>
      <c r="C256" s="378" t="s">
        <v>67</v>
      </c>
      <c r="D256" s="596" t="s">
        <v>84</v>
      </c>
      <c r="E256" s="597"/>
      <c r="F256" s="598"/>
      <c r="G256" s="408"/>
      <c r="H256" s="128"/>
      <c r="I256" s="128"/>
      <c r="J256" s="128"/>
      <c r="K256" s="283" t="s">
        <v>67</v>
      </c>
      <c r="L256" s="92" t="s">
        <v>84</v>
      </c>
      <c r="M256" s="128"/>
      <c r="N256" s="128"/>
      <c r="O256" s="128"/>
      <c r="P256" s="128"/>
      <c r="Q256" s="128"/>
      <c r="R256" s="128"/>
      <c r="S256" s="128"/>
      <c r="T256" s="128"/>
      <c r="U256" s="128"/>
      <c r="V256" s="129"/>
      <c r="W256" s="128"/>
      <c r="X256" s="128"/>
      <c r="Y256" s="128"/>
      <c r="Z256" s="128"/>
      <c r="AA256" s="128"/>
      <c r="AB256" s="128"/>
      <c r="AC256" s="128"/>
      <c r="AD256" s="128"/>
      <c r="AE256" s="128"/>
      <c r="AF256" s="128"/>
      <c r="AG256" s="128"/>
      <c r="AH256" s="129"/>
      <c r="AI256" s="128"/>
      <c r="AJ256" s="129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  <c r="AV256" s="129"/>
      <c r="AW256" s="128"/>
      <c r="AX256" s="128"/>
      <c r="AY256" s="128"/>
      <c r="AZ256" s="128"/>
      <c r="BA256" s="128"/>
      <c r="BB256" s="128"/>
      <c r="BC256" s="128"/>
      <c r="BD256" s="128"/>
      <c r="BE256" s="128"/>
      <c r="BF256" s="128"/>
      <c r="BG256" s="128"/>
      <c r="BH256" s="128"/>
      <c r="BI256" s="128"/>
      <c r="BJ256" s="132"/>
      <c r="BK256" s="128"/>
      <c r="BL256" s="251"/>
      <c r="BM256" s="35">
        <v>0</v>
      </c>
      <c r="BN256" s="36">
        <v>0</v>
      </c>
      <c r="BO256" s="36">
        <v>150</v>
      </c>
      <c r="BP256" s="130" t="e">
        <f>SUM(H256+J256+#REF!+#REF!+#REF!+N256+P256+R256+T256+V256+X256+Z256+AB256+AD256+AF256+AH256+AJ256+AL256+AN256+AP256+AR256+AT256+AV256+AX256+AZ256+BB256+BD256+BF256+BH256+BJ256+BL256)</f>
        <v>#REF!</v>
      </c>
      <c r="BQ256" s="36" t="e">
        <f t="shared" ref="BQ256:BQ272" si="27">BP256*3.5</f>
        <v>#REF!</v>
      </c>
      <c r="BR256" s="37" t="e">
        <f t="shared" ref="BR256:BR272" si="28">BQ256+BO256-BN256</f>
        <v>#REF!</v>
      </c>
    </row>
    <row r="257" spans="2:70" ht="15.75">
      <c r="B257" s="486">
        <v>4</v>
      </c>
      <c r="C257" s="378" t="s">
        <v>68</v>
      </c>
      <c r="D257" s="596" t="s">
        <v>85</v>
      </c>
      <c r="E257" s="597"/>
      <c r="F257" s="598"/>
      <c r="G257" s="408"/>
      <c r="H257" s="128"/>
      <c r="I257" s="128"/>
      <c r="J257" s="128"/>
      <c r="K257" s="283" t="s">
        <v>68</v>
      </c>
      <c r="L257" s="92" t="s">
        <v>85</v>
      </c>
      <c r="M257" s="128"/>
      <c r="N257" s="128"/>
      <c r="O257" s="128"/>
      <c r="P257" s="128"/>
      <c r="Q257" s="128"/>
      <c r="R257" s="128"/>
      <c r="S257" s="128"/>
      <c r="T257" s="128"/>
      <c r="U257" s="128"/>
      <c r="V257" s="129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8"/>
      <c r="AH257" s="129"/>
      <c r="AI257" s="128"/>
      <c r="AJ257" s="129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  <c r="AV257" s="129"/>
      <c r="AW257" s="128"/>
      <c r="AX257" s="128"/>
      <c r="AY257" s="128"/>
      <c r="AZ257" s="128"/>
      <c r="BA257" s="128"/>
      <c r="BB257" s="128"/>
      <c r="BC257" s="128"/>
      <c r="BD257" s="128"/>
      <c r="BE257" s="128"/>
      <c r="BF257" s="128"/>
      <c r="BG257" s="128"/>
      <c r="BH257" s="128"/>
      <c r="BI257" s="128"/>
      <c r="BJ257" s="132"/>
      <c r="BK257" s="128"/>
      <c r="BL257" s="251"/>
      <c r="BM257" s="35">
        <v>0</v>
      </c>
      <c r="BN257" s="36">
        <v>0</v>
      </c>
      <c r="BO257" s="36">
        <v>150</v>
      </c>
      <c r="BP257" s="36">
        <f>SUM(E257:BL257)</f>
        <v>0</v>
      </c>
      <c r="BQ257" s="36">
        <f t="shared" si="27"/>
        <v>0</v>
      </c>
      <c r="BR257" s="37">
        <f t="shared" si="28"/>
        <v>150</v>
      </c>
    </row>
    <row r="258" spans="2:70" s="131" customFormat="1" ht="15.75">
      <c r="B258" s="492">
        <v>5</v>
      </c>
      <c r="C258" s="378" t="s">
        <v>69</v>
      </c>
      <c r="D258" s="596" t="s">
        <v>86</v>
      </c>
      <c r="E258" s="597"/>
      <c r="F258" s="598"/>
      <c r="G258" s="408"/>
      <c r="H258" s="128"/>
      <c r="I258" s="128"/>
      <c r="J258" s="128"/>
      <c r="K258" s="283" t="s">
        <v>69</v>
      </c>
      <c r="L258" s="92" t="s">
        <v>86</v>
      </c>
      <c r="M258" s="128"/>
      <c r="N258" s="128"/>
      <c r="O258" s="128"/>
      <c r="P258" s="128"/>
      <c r="Q258" s="128"/>
      <c r="R258" s="128"/>
      <c r="S258" s="128"/>
      <c r="T258" s="128"/>
      <c r="U258" s="128"/>
      <c r="V258" s="129"/>
      <c r="W258" s="128"/>
      <c r="X258" s="128"/>
      <c r="Y258" s="128"/>
      <c r="Z258" s="128"/>
      <c r="AA258" s="128"/>
      <c r="AB258" s="128"/>
      <c r="AC258" s="128"/>
      <c r="AD258" s="128"/>
      <c r="AE258" s="128"/>
      <c r="AF258" s="128"/>
      <c r="AG258" s="128"/>
      <c r="AH258" s="129"/>
      <c r="AI258" s="128"/>
      <c r="AJ258" s="129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  <c r="AV258" s="129"/>
      <c r="AW258" s="128"/>
      <c r="AX258" s="128"/>
      <c r="AY258" s="128"/>
      <c r="AZ258" s="128"/>
      <c r="BA258" s="128"/>
      <c r="BB258" s="128"/>
      <c r="BC258" s="128"/>
      <c r="BD258" s="128"/>
      <c r="BE258" s="128"/>
      <c r="BF258" s="128"/>
      <c r="BG258" s="128"/>
      <c r="BH258" s="128"/>
      <c r="BI258" s="128"/>
      <c r="BJ258" s="132"/>
      <c r="BK258" s="128"/>
      <c r="BL258" s="251"/>
      <c r="BM258" s="280">
        <v>0</v>
      </c>
      <c r="BN258" s="187">
        <v>0</v>
      </c>
      <c r="BO258" s="187">
        <v>150</v>
      </c>
      <c r="BP258" s="281">
        <f>SUM(H258:BL258)</f>
        <v>0</v>
      </c>
      <c r="BQ258" s="187">
        <f t="shared" si="27"/>
        <v>0</v>
      </c>
      <c r="BR258" s="282">
        <f t="shared" si="28"/>
        <v>150</v>
      </c>
    </row>
    <row r="259" spans="2:70" ht="15.75">
      <c r="B259" s="486">
        <v>6</v>
      </c>
      <c r="C259" s="378" t="s">
        <v>70</v>
      </c>
      <c r="D259" s="712" t="s">
        <v>87</v>
      </c>
      <c r="E259" s="713"/>
      <c r="F259" s="714"/>
      <c r="G259" s="408"/>
      <c r="H259" s="128"/>
      <c r="I259" s="128"/>
      <c r="J259" s="128"/>
      <c r="K259" s="283" t="s">
        <v>70</v>
      </c>
      <c r="L259" s="93" t="s">
        <v>87</v>
      </c>
      <c r="M259" s="128"/>
      <c r="N259" s="128"/>
      <c r="O259" s="128"/>
      <c r="P259" s="128"/>
      <c r="Q259" s="128"/>
      <c r="R259" s="128"/>
      <c r="S259" s="128"/>
      <c r="T259" s="128"/>
      <c r="U259" s="128"/>
      <c r="V259" s="129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129"/>
      <c r="AI259" s="128"/>
      <c r="AJ259" s="129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  <c r="AV259" s="129"/>
      <c r="AW259" s="128"/>
      <c r="AX259" s="128"/>
      <c r="AY259" s="128"/>
      <c r="AZ259" s="128"/>
      <c r="BA259" s="128"/>
      <c r="BB259" s="128"/>
      <c r="BC259" s="128"/>
      <c r="BD259" s="128"/>
      <c r="BE259" s="128"/>
      <c r="BF259" s="128"/>
      <c r="BG259" s="128"/>
      <c r="BH259" s="128"/>
      <c r="BI259" s="128"/>
      <c r="BJ259" s="132"/>
      <c r="BK259" s="128"/>
      <c r="BL259" s="251"/>
      <c r="BM259" s="35">
        <v>0</v>
      </c>
      <c r="BN259" s="36">
        <v>0</v>
      </c>
      <c r="BO259" s="36">
        <v>150</v>
      </c>
      <c r="BP259" s="36">
        <f t="shared" ref="BP259:BP272" si="29">SUM(E259:BL259)</f>
        <v>0</v>
      </c>
      <c r="BQ259" s="36">
        <f t="shared" si="27"/>
        <v>0</v>
      </c>
      <c r="BR259" s="37">
        <f t="shared" si="28"/>
        <v>150</v>
      </c>
    </row>
    <row r="260" spans="2:70" ht="15.75">
      <c r="B260" s="486">
        <v>7</v>
      </c>
      <c r="C260" s="378" t="s">
        <v>71</v>
      </c>
      <c r="D260" s="596" t="s">
        <v>88</v>
      </c>
      <c r="E260" s="597"/>
      <c r="F260" s="598"/>
      <c r="G260" s="408"/>
      <c r="H260" s="128"/>
      <c r="I260" s="128"/>
      <c r="J260" s="128"/>
      <c r="K260" s="283" t="s">
        <v>71</v>
      </c>
      <c r="L260" s="92" t="s">
        <v>88</v>
      </c>
      <c r="M260" s="128"/>
      <c r="N260" s="128"/>
      <c r="O260" s="128"/>
      <c r="P260" s="128"/>
      <c r="Q260" s="128"/>
      <c r="R260" s="128"/>
      <c r="S260" s="128"/>
      <c r="T260" s="128"/>
      <c r="U260" s="128"/>
      <c r="V260" s="129"/>
      <c r="W260" s="128"/>
      <c r="X260" s="128"/>
      <c r="Y260" s="128"/>
      <c r="Z260" s="128"/>
      <c r="AA260" s="128"/>
      <c r="AB260" s="128"/>
      <c r="AC260" s="128"/>
      <c r="AD260" s="128"/>
      <c r="AE260" s="128"/>
      <c r="AF260" s="128"/>
      <c r="AG260" s="128"/>
      <c r="AH260" s="129"/>
      <c r="AI260" s="128"/>
      <c r="AJ260" s="129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  <c r="AV260" s="129"/>
      <c r="AW260" s="128"/>
      <c r="AX260" s="128"/>
      <c r="AY260" s="128"/>
      <c r="AZ260" s="128"/>
      <c r="BA260" s="128"/>
      <c r="BB260" s="128"/>
      <c r="BC260" s="128"/>
      <c r="BD260" s="128"/>
      <c r="BE260" s="128"/>
      <c r="BF260" s="128"/>
      <c r="BG260" s="128"/>
      <c r="BH260" s="128"/>
      <c r="BI260" s="128"/>
      <c r="BJ260" s="132"/>
      <c r="BK260" s="128"/>
      <c r="BL260" s="251"/>
      <c r="BM260" s="35">
        <v>0</v>
      </c>
      <c r="BN260" s="36">
        <v>0</v>
      </c>
      <c r="BO260" s="36">
        <v>150</v>
      </c>
      <c r="BP260" s="36">
        <f t="shared" si="29"/>
        <v>0</v>
      </c>
      <c r="BQ260" s="36">
        <f t="shared" si="27"/>
        <v>0</v>
      </c>
      <c r="BR260" s="37">
        <f t="shared" si="28"/>
        <v>150</v>
      </c>
    </row>
    <row r="261" spans="2:70" ht="15.75">
      <c r="B261" s="486">
        <v>8</v>
      </c>
      <c r="C261" s="378" t="s">
        <v>72</v>
      </c>
      <c r="D261" s="596" t="s">
        <v>89</v>
      </c>
      <c r="E261" s="597"/>
      <c r="F261" s="598"/>
      <c r="G261" s="408"/>
      <c r="H261" s="128"/>
      <c r="I261" s="128"/>
      <c r="J261" s="128"/>
      <c r="K261" s="283" t="s">
        <v>72</v>
      </c>
      <c r="L261" s="92" t="s">
        <v>89</v>
      </c>
      <c r="M261" s="128"/>
      <c r="N261" s="128"/>
      <c r="O261" s="128"/>
      <c r="P261" s="128"/>
      <c r="Q261" s="128"/>
      <c r="R261" s="128"/>
      <c r="S261" s="128"/>
      <c r="T261" s="128"/>
      <c r="U261" s="128"/>
      <c r="V261" s="129"/>
      <c r="W261" s="128"/>
      <c r="X261" s="128"/>
      <c r="Y261" s="128"/>
      <c r="Z261" s="128"/>
      <c r="AA261" s="128"/>
      <c r="AB261" s="128"/>
      <c r="AC261" s="128"/>
      <c r="AD261" s="128"/>
      <c r="AE261" s="128"/>
      <c r="AF261" s="128"/>
      <c r="AG261" s="128"/>
      <c r="AH261" s="129"/>
      <c r="AI261" s="128"/>
      <c r="AJ261" s="129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  <c r="AV261" s="129"/>
      <c r="AW261" s="128"/>
      <c r="AX261" s="128"/>
      <c r="AY261" s="128"/>
      <c r="AZ261" s="128"/>
      <c r="BA261" s="128"/>
      <c r="BB261" s="128"/>
      <c r="BC261" s="128"/>
      <c r="BD261" s="128"/>
      <c r="BE261" s="128"/>
      <c r="BF261" s="128"/>
      <c r="BG261" s="128"/>
      <c r="BH261" s="128"/>
      <c r="BI261" s="128"/>
      <c r="BJ261" s="132"/>
      <c r="BK261" s="128"/>
      <c r="BL261" s="251"/>
      <c r="BM261" s="35">
        <v>0</v>
      </c>
      <c r="BN261" s="36">
        <v>0</v>
      </c>
      <c r="BO261" s="36">
        <v>150</v>
      </c>
      <c r="BP261" s="36">
        <f t="shared" si="29"/>
        <v>0</v>
      </c>
      <c r="BQ261" s="36">
        <f t="shared" si="27"/>
        <v>0</v>
      </c>
      <c r="BR261" s="37">
        <f t="shared" si="28"/>
        <v>150</v>
      </c>
    </row>
    <row r="262" spans="2:70" ht="15.75">
      <c r="B262" s="486">
        <v>9</v>
      </c>
      <c r="C262" s="378" t="s">
        <v>73</v>
      </c>
      <c r="D262" s="596" t="s">
        <v>90</v>
      </c>
      <c r="E262" s="597"/>
      <c r="F262" s="598"/>
      <c r="G262" s="408"/>
      <c r="H262" s="128"/>
      <c r="I262" s="128"/>
      <c r="J262" s="128"/>
      <c r="K262" s="283" t="s">
        <v>73</v>
      </c>
      <c r="L262" s="92" t="s">
        <v>90</v>
      </c>
      <c r="M262" s="128"/>
      <c r="N262" s="128"/>
      <c r="O262" s="128"/>
      <c r="P262" s="128"/>
      <c r="Q262" s="128"/>
      <c r="R262" s="128"/>
      <c r="S262" s="128"/>
      <c r="T262" s="128"/>
      <c r="U262" s="128"/>
      <c r="V262" s="129"/>
      <c r="W262" s="128"/>
      <c r="X262" s="128"/>
      <c r="Y262" s="128"/>
      <c r="Z262" s="128"/>
      <c r="AA262" s="128"/>
      <c r="AB262" s="128"/>
      <c r="AC262" s="128"/>
      <c r="AD262" s="128"/>
      <c r="AE262" s="128"/>
      <c r="AF262" s="128"/>
      <c r="AG262" s="128"/>
      <c r="AH262" s="129"/>
      <c r="AI262" s="128"/>
      <c r="AJ262" s="129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  <c r="AV262" s="129"/>
      <c r="AW262" s="128"/>
      <c r="AX262" s="128"/>
      <c r="AY262" s="128"/>
      <c r="AZ262" s="128"/>
      <c r="BA262" s="128"/>
      <c r="BB262" s="128"/>
      <c r="BC262" s="128"/>
      <c r="BD262" s="128"/>
      <c r="BE262" s="128"/>
      <c r="BF262" s="128"/>
      <c r="BG262" s="128"/>
      <c r="BH262" s="128"/>
      <c r="BI262" s="128"/>
      <c r="BJ262" s="132"/>
      <c r="BK262" s="128"/>
      <c r="BL262" s="251"/>
      <c r="BM262" s="35">
        <v>0</v>
      </c>
      <c r="BN262" s="36">
        <v>0</v>
      </c>
      <c r="BO262" s="36">
        <v>150</v>
      </c>
      <c r="BP262" s="36">
        <f t="shared" si="29"/>
        <v>0</v>
      </c>
      <c r="BQ262" s="36">
        <f t="shared" si="27"/>
        <v>0</v>
      </c>
      <c r="BR262" s="37">
        <f t="shared" si="28"/>
        <v>150</v>
      </c>
    </row>
    <row r="263" spans="2:70" ht="15.75">
      <c r="B263" s="486">
        <v>10</v>
      </c>
      <c r="C263" s="378" t="s">
        <v>74</v>
      </c>
      <c r="D263" s="596" t="s">
        <v>91</v>
      </c>
      <c r="E263" s="597"/>
      <c r="F263" s="598"/>
      <c r="G263" s="408"/>
      <c r="H263" s="128"/>
      <c r="I263" s="128"/>
      <c r="J263" s="128"/>
      <c r="K263" s="283" t="s">
        <v>74</v>
      </c>
      <c r="L263" s="92" t="s">
        <v>91</v>
      </c>
      <c r="M263" s="128"/>
      <c r="N263" s="128"/>
      <c r="O263" s="128"/>
      <c r="P263" s="128"/>
      <c r="Q263" s="128"/>
      <c r="R263" s="128"/>
      <c r="S263" s="128"/>
      <c r="T263" s="128"/>
      <c r="U263" s="128"/>
      <c r="V263" s="129"/>
      <c r="W263" s="128"/>
      <c r="X263" s="128"/>
      <c r="Y263" s="128"/>
      <c r="Z263" s="128"/>
      <c r="AA263" s="128"/>
      <c r="AB263" s="128"/>
      <c r="AC263" s="128"/>
      <c r="AD263" s="128"/>
      <c r="AE263" s="128"/>
      <c r="AF263" s="128"/>
      <c r="AG263" s="128"/>
      <c r="AH263" s="129"/>
      <c r="AI263" s="128"/>
      <c r="AJ263" s="129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  <c r="AV263" s="129"/>
      <c r="AW263" s="128"/>
      <c r="AX263" s="128"/>
      <c r="AY263" s="128"/>
      <c r="AZ263" s="128"/>
      <c r="BA263" s="128"/>
      <c r="BB263" s="128"/>
      <c r="BC263" s="128"/>
      <c r="BD263" s="128"/>
      <c r="BE263" s="128"/>
      <c r="BF263" s="128"/>
      <c r="BG263" s="128"/>
      <c r="BH263" s="128"/>
      <c r="BI263" s="128"/>
      <c r="BJ263" s="132"/>
      <c r="BK263" s="128"/>
      <c r="BL263" s="251"/>
      <c r="BM263" s="35">
        <v>0</v>
      </c>
      <c r="BN263" s="36">
        <v>0</v>
      </c>
      <c r="BO263" s="36">
        <v>150</v>
      </c>
      <c r="BP263" s="36">
        <f t="shared" si="29"/>
        <v>0</v>
      </c>
      <c r="BQ263" s="36">
        <f t="shared" si="27"/>
        <v>0</v>
      </c>
      <c r="BR263" s="37">
        <f t="shared" si="28"/>
        <v>150</v>
      </c>
    </row>
    <row r="264" spans="2:70" ht="15.75">
      <c r="B264" s="486">
        <v>11</v>
      </c>
      <c r="C264" s="378" t="s">
        <v>75</v>
      </c>
      <c r="D264" s="596" t="s">
        <v>92</v>
      </c>
      <c r="E264" s="597"/>
      <c r="F264" s="598"/>
      <c r="G264" s="408"/>
      <c r="H264" s="128"/>
      <c r="I264" s="128"/>
      <c r="J264" s="128"/>
      <c r="K264" s="283" t="s">
        <v>75</v>
      </c>
      <c r="L264" s="92" t="s">
        <v>92</v>
      </c>
      <c r="M264" s="128"/>
      <c r="N264" s="128"/>
      <c r="O264" s="128"/>
      <c r="P264" s="128"/>
      <c r="Q264" s="128"/>
      <c r="R264" s="128"/>
      <c r="S264" s="128"/>
      <c r="T264" s="128"/>
      <c r="U264" s="128"/>
      <c r="V264" s="129"/>
      <c r="W264" s="128"/>
      <c r="X264" s="128"/>
      <c r="Y264" s="128"/>
      <c r="Z264" s="128"/>
      <c r="AA264" s="128"/>
      <c r="AB264" s="128"/>
      <c r="AC264" s="128"/>
      <c r="AD264" s="128"/>
      <c r="AE264" s="128"/>
      <c r="AF264" s="128"/>
      <c r="AG264" s="128"/>
      <c r="AH264" s="129"/>
      <c r="AI264" s="128"/>
      <c r="AJ264" s="129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  <c r="AV264" s="129"/>
      <c r="AW264" s="128"/>
      <c r="AX264" s="128"/>
      <c r="AY264" s="128"/>
      <c r="AZ264" s="128"/>
      <c r="BA264" s="128"/>
      <c r="BB264" s="128"/>
      <c r="BC264" s="128"/>
      <c r="BD264" s="128"/>
      <c r="BE264" s="128"/>
      <c r="BF264" s="128"/>
      <c r="BG264" s="128"/>
      <c r="BH264" s="128"/>
      <c r="BI264" s="128"/>
      <c r="BJ264" s="132"/>
      <c r="BK264" s="128"/>
      <c r="BL264" s="251"/>
      <c r="BM264" s="35">
        <v>0</v>
      </c>
      <c r="BN264" s="36">
        <v>0</v>
      </c>
      <c r="BO264" s="36">
        <v>150</v>
      </c>
      <c r="BP264" s="36">
        <f t="shared" si="29"/>
        <v>0</v>
      </c>
      <c r="BQ264" s="36">
        <f t="shared" si="27"/>
        <v>0</v>
      </c>
      <c r="BR264" s="37">
        <f t="shared" si="28"/>
        <v>150</v>
      </c>
    </row>
    <row r="265" spans="2:70" ht="15.75">
      <c r="B265" s="486">
        <v>12</v>
      </c>
      <c r="C265" s="378" t="s">
        <v>76</v>
      </c>
      <c r="D265" s="596" t="s">
        <v>93</v>
      </c>
      <c r="E265" s="597"/>
      <c r="F265" s="598"/>
      <c r="G265" s="408"/>
      <c r="H265" s="128"/>
      <c r="I265" s="128"/>
      <c r="J265" s="128"/>
      <c r="K265" s="283" t="s">
        <v>76</v>
      </c>
      <c r="L265" s="92" t="s">
        <v>93</v>
      </c>
      <c r="M265" s="128"/>
      <c r="N265" s="128"/>
      <c r="O265" s="128"/>
      <c r="P265" s="128"/>
      <c r="Q265" s="128"/>
      <c r="R265" s="128"/>
      <c r="S265" s="128"/>
      <c r="T265" s="128"/>
      <c r="U265" s="128"/>
      <c r="V265" s="129"/>
      <c r="W265" s="128"/>
      <c r="X265" s="128"/>
      <c r="Y265" s="128"/>
      <c r="Z265" s="128"/>
      <c r="AA265" s="128"/>
      <c r="AB265" s="128"/>
      <c r="AC265" s="128"/>
      <c r="AD265" s="128"/>
      <c r="AE265" s="128"/>
      <c r="AF265" s="128"/>
      <c r="AG265" s="128"/>
      <c r="AH265" s="129"/>
      <c r="AI265" s="128"/>
      <c r="AJ265" s="129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  <c r="AV265" s="129"/>
      <c r="AW265" s="128"/>
      <c r="AX265" s="128"/>
      <c r="AY265" s="128"/>
      <c r="AZ265" s="128"/>
      <c r="BA265" s="128"/>
      <c r="BB265" s="128"/>
      <c r="BC265" s="128"/>
      <c r="BD265" s="128"/>
      <c r="BE265" s="128"/>
      <c r="BF265" s="128"/>
      <c r="BG265" s="128"/>
      <c r="BH265" s="128"/>
      <c r="BI265" s="128"/>
      <c r="BJ265" s="132"/>
      <c r="BK265" s="128"/>
      <c r="BL265" s="251"/>
      <c r="BM265" s="35">
        <v>0</v>
      </c>
      <c r="BN265" s="36">
        <v>0</v>
      </c>
      <c r="BO265" s="36">
        <v>150</v>
      </c>
      <c r="BP265" s="36">
        <f t="shared" si="29"/>
        <v>0</v>
      </c>
      <c r="BQ265" s="36">
        <f t="shared" si="27"/>
        <v>0</v>
      </c>
      <c r="BR265" s="37">
        <f t="shared" si="28"/>
        <v>150</v>
      </c>
    </row>
    <row r="266" spans="2:70" ht="15.75">
      <c r="B266" s="486">
        <v>13</v>
      </c>
      <c r="C266" s="378" t="s">
        <v>77</v>
      </c>
      <c r="D266" s="596" t="s">
        <v>94</v>
      </c>
      <c r="E266" s="597"/>
      <c r="F266" s="598"/>
      <c r="G266" s="408"/>
      <c r="H266" s="128"/>
      <c r="I266" s="128"/>
      <c r="J266" s="128"/>
      <c r="K266" s="283" t="s">
        <v>77</v>
      </c>
      <c r="L266" s="92" t="s">
        <v>94</v>
      </c>
      <c r="M266" s="128"/>
      <c r="N266" s="128"/>
      <c r="O266" s="128"/>
      <c r="P266" s="128"/>
      <c r="Q266" s="128"/>
      <c r="R266" s="128"/>
      <c r="S266" s="128"/>
      <c r="T266" s="128"/>
      <c r="U266" s="128"/>
      <c r="V266" s="129"/>
      <c r="W266" s="128"/>
      <c r="X266" s="128"/>
      <c r="Y266" s="128"/>
      <c r="Z266" s="128"/>
      <c r="AA266" s="128"/>
      <c r="AB266" s="128"/>
      <c r="AC266" s="128"/>
      <c r="AD266" s="128"/>
      <c r="AE266" s="128"/>
      <c r="AF266" s="128"/>
      <c r="AG266" s="128"/>
      <c r="AH266" s="129"/>
      <c r="AI266" s="128"/>
      <c r="AJ266" s="129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  <c r="AV266" s="129"/>
      <c r="AW266" s="128"/>
      <c r="AX266" s="128"/>
      <c r="AY266" s="128"/>
      <c r="AZ266" s="128"/>
      <c r="BA266" s="128"/>
      <c r="BB266" s="128"/>
      <c r="BC266" s="128"/>
      <c r="BD266" s="128"/>
      <c r="BE266" s="128"/>
      <c r="BF266" s="128"/>
      <c r="BG266" s="128"/>
      <c r="BH266" s="128"/>
      <c r="BI266" s="128"/>
      <c r="BJ266" s="132"/>
      <c r="BK266" s="128"/>
      <c r="BL266" s="251"/>
      <c r="BM266" s="35">
        <v>0</v>
      </c>
      <c r="BN266" s="36">
        <v>0</v>
      </c>
      <c r="BO266" s="36">
        <v>150</v>
      </c>
      <c r="BP266" s="36">
        <f t="shared" si="29"/>
        <v>0</v>
      </c>
      <c r="BQ266" s="36">
        <f t="shared" si="27"/>
        <v>0</v>
      </c>
      <c r="BR266" s="37">
        <f t="shared" si="28"/>
        <v>150</v>
      </c>
    </row>
    <row r="267" spans="2:70" ht="15.75">
      <c r="B267" s="486">
        <v>14</v>
      </c>
      <c r="C267" s="378" t="s">
        <v>78</v>
      </c>
      <c r="D267" s="596" t="s">
        <v>95</v>
      </c>
      <c r="E267" s="597"/>
      <c r="F267" s="598"/>
      <c r="G267" s="408"/>
      <c r="H267" s="128"/>
      <c r="I267" s="128"/>
      <c r="J267" s="128"/>
      <c r="K267" s="283" t="s">
        <v>78</v>
      </c>
      <c r="L267" s="92" t="s">
        <v>95</v>
      </c>
      <c r="M267" s="128"/>
      <c r="N267" s="128"/>
      <c r="O267" s="128"/>
      <c r="P267" s="128"/>
      <c r="Q267" s="128"/>
      <c r="R267" s="128"/>
      <c r="S267" s="128"/>
      <c r="T267" s="128"/>
      <c r="U267" s="128"/>
      <c r="V267" s="129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  <c r="AG267" s="128"/>
      <c r="AH267" s="129"/>
      <c r="AI267" s="128"/>
      <c r="AJ267" s="129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  <c r="AV267" s="129"/>
      <c r="AW267" s="128"/>
      <c r="AX267" s="128"/>
      <c r="AY267" s="128"/>
      <c r="AZ267" s="128"/>
      <c r="BA267" s="128"/>
      <c r="BB267" s="128"/>
      <c r="BC267" s="128"/>
      <c r="BD267" s="128"/>
      <c r="BE267" s="128"/>
      <c r="BF267" s="128"/>
      <c r="BG267" s="128"/>
      <c r="BH267" s="128"/>
      <c r="BI267" s="128"/>
      <c r="BJ267" s="132"/>
      <c r="BK267" s="128"/>
      <c r="BL267" s="251"/>
      <c r="BM267" s="35">
        <v>0</v>
      </c>
      <c r="BN267" s="36">
        <v>0</v>
      </c>
      <c r="BO267" s="36">
        <v>150</v>
      </c>
      <c r="BP267" s="36">
        <f t="shared" si="29"/>
        <v>0</v>
      </c>
      <c r="BQ267" s="36">
        <f t="shared" si="27"/>
        <v>0</v>
      </c>
      <c r="BR267" s="37">
        <f t="shared" si="28"/>
        <v>150</v>
      </c>
    </row>
    <row r="268" spans="2:70" ht="15.75">
      <c r="B268" s="486">
        <v>15</v>
      </c>
      <c r="C268" s="378" t="s">
        <v>79</v>
      </c>
      <c r="D268" s="596" t="s">
        <v>96</v>
      </c>
      <c r="E268" s="597"/>
      <c r="F268" s="598"/>
      <c r="G268" s="408"/>
      <c r="H268" s="128"/>
      <c r="I268" s="128"/>
      <c r="J268" s="128"/>
      <c r="K268" s="283" t="s">
        <v>79</v>
      </c>
      <c r="L268" s="92" t="s">
        <v>96</v>
      </c>
      <c r="M268" s="128"/>
      <c r="N268" s="128"/>
      <c r="O268" s="128"/>
      <c r="P268" s="128"/>
      <c r="Q268" s="128"/>
      <c r="R268" s="128"/>
      <c r="S268" s="128"/>
      <c r="T268" s="128"/>
      <c r="U268" s="128"/>
      <c r="V268" s="129"/>
      <c r="W268" s="128"/>
      <c r="X268" s="128"/>
      <c r="Y268" s="128"/>
      <c r="Z268" s="128"/>
      <c r="AA268" s="128"/>
      <c r="AB268" s="128"/>
      <c r="AC268" s="128"/>
      <c r="AD268" s="128"/>
      <c r="AE268" s="128"/>
      <c r="AF268" s="128"/>
      <c r="AG268" s="128"/>
      <c r="AH268" s="129"/>
      <c r="AI268" s="128"/>
      <c r="AJ268" s="129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  <c r="AV268" s="129"/>
      <c r="AW268" s="128"/>
      <c r="AX268" s="128"/>
      <c r="AY268" s="128"/>
      <c r="AZ268" s="128"/>
      <c r="BA268" s="128"/>
      <c r="BB268" s="128"/>
      <c r="BC268" s="128"/>
      <c r="BD268" s="128"/>
      <c r="BE268" s="128"/>
      <c r="BF268" s="128"/>
      <c r="BG268" s="128"/>
      <c r="BH268" s="128"/>
      <c r="BI268" s="128"/>
      <c r="BJ268" s="132"/>
      <c r="BK268" s="128"/>
      <c r="BL268" s="251"/>
      <c r="BM268" s="35">
        <v>0</v>
      </c>
      <c r="BN268" s="36">
        <v>0</v>
      </c>
      <c r="BO268" s="36">
        <v>150</v>
      </c>
      <c r="BP268" s="36">
        <f t="shared" si="29"/>
        <v>0</v>
      </c>
      <c r="BQ268" s="36">
        <f t="shared" si="27"/>
        <v>0</v>
      </c>
      <c r="BR268" s="37">
        <f t="shared" si="28"/>
        <v>150</v>
      </c>
    </row>
    <row r="269" spans="2:70" ht="15.75">
      <c r="B269" s="486">
        <v>16</v>
      </c>
      <c r="C269" s="378" t="s">
        <v>80</v>
      </c>
      <c r="D269" s="596" t="s">
        <v>97</v>
      </c>
      <c r="E269" s="597"/>
      <c r="F269" s="598"/>
      <c r="G269" s="408"/>
      <c r="H269" s="128"/>
      <c r="I269" s="128"/>
      <c r="J269" s="128"/>
      <c r="K269" s="283" t="s">
        <v>80</v>
      </c>
      <c r="L269" s="92" t="s">
        <v>97</v>
      </c>
      <c r="M269" s="128"/>
      <c r="N269" s="128"/>
      <c r="O269" s="128"/>
      <c r="P269" s="128"/>
      <c r="Q269" s="128"/>
      <c r="R269" s="128"/>
      <c r="S269" s="128"/>
      <c r="T269" s="128"/>
      <c r="U269" s="128"/>
      <c r="V269" s="129"/>
      <c r="W269" s="128"/>
      <c r="X269" s="128"/>
      <c r="Y269" s="128"/>
      <c r="Z269" s="128"/>
      <c r="AA269" s="128"/>
      <c r="AB269" s="128"/>
      <c r="AC269" s="128"/>
      <c r="AD269" s="128"/>
      <c r="AE269" s="128"/>
      <c r="AF269" s="128"/>
      <c r="AG269" s="128"/>
      <c r="AH269" s="129"/>
      <c r="AI269" s="128"/>
      <c r="AJ269" s="129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  <c r="AV269" s="129"/>
      <c r="AW269" s="128"/>
      <c r="AX269" s="128"/>
      <c r="AY269" s="128"/>
      <c r="AZ269" s="128"/>
      <c r="BA269" s="128"/>
      <c r="BB269" s="128"/>
      <c r="BC269" s="128"/>
      <c r="BD269" s="128"/>
      <c r="BE269" s="128"/>
      <c r="BF269" s="128"/>
      <c r="BG269" s="128"/>
      <c r="BH269" s="128"/>
      <c r="BI269" s="128"/>
      <c r="BJ269" s="132"/>
      <c r="BK269" s="128"/>
      <c r="BL269" s="251"/>
      <c r="BM269" s="35">
        <v>0</v>
      </c>
      <c r="BN269" s="36">
        <v>0</v>
      </c>
      <c r="BO269" s="36">
        <v>150</v>
      </c>
      <c r="BP269" s="36">
        <f t="shared" si="29"/>
        <v>0</v>
      </c>
      <c r="BQ269" s="36">
        <f t="shared" si="27"/>
        <v>0</v>
      </c>
      <c r="BR269" s="37">
        <f t="shared" si="28"/>
        <v>150</v>
      </c>
    </row>
    <row r="270" spans="2:70" ht="15.75">
      <c r="B270" s="486">
        <v>17</v>
      </c>
      <c r="C270" s="378" t="s">
        <v>81</v>
      </c>
      <c r="D270" s="596" t="s">
        <v>98</v>
      </c>
      <c r="E270" s="597"/>
      <c r="F270" s="598"/>
      <c r="G270" s="408"/>
      <c r="H270" s="128"/>
      <c r="I270" s="128"/>
      <c r="J270" s="128"/>
      <c r="K270" s="283" t="s">
        <v>81</v>
      </c>
      <c r="L270" s="92" t="s">
        <v>98</v>
      </c>
      <c r="M270" s="128"/>
      <c r="N270" s="128"/>
      <c r="O270" s="128"/>
      <c r="P270" s="128"/>
      <c r="Q270" s="128"/>
      <c r="R270" s="128"/>
      <c r="S270" s="128"/>
      <c r="T270" s="128"/>
      <c r="U270" s="128"/>
      <c r="V270" s="129"/>
      <c r="W270" s="128"/>
      <c r="X270" s="128"/>
      <c r="Y270" s="128"/>
      <c r="Z270" s="128"/>
      <c r="AA270" s="128"/>
      <c r="AB270" s="128"/>
      <c r="AC270" s="128"/>
      <c r="AD270" s="128"/>
      <c r="AE270" s="128"/>
      <c r="AF270" s="128"/>
      <c r="AG270" s="128"/>
      <c r="AH270" s="129"/>
      <c r="AI270" s="128"/>
      <c r="AJ270" s="129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  <c r="AV270" s="129"/>
      <c r="AW270" s="128"/>
      <c r="AX270" s="128"/>
      <c r="AY270" s="128"/>
      <c r="AZ270" s="128"/>
      <c r="BA270" s="128"/>
      <c r="BB270" s="128"/>
      <c r="BC270" s="128"/>
      <c r="BD270" s="128"/>
      <c r="BE270" s="128"/>
      <c r="BF270" s="128"/>
      <c r="BG270" s="128"/>
      <c r="BH270" s="128"/>
      <c r="BI270" s="128"/>
      <c r="BJ270" s="132"/>
      <c r="BK270" s="128"/>
      <c r="BL270" s="251"/>
      <c r="BM270" s="35">
        <v>0</v>
      </c>
      <c r="BN270" s="36">
        <v>0</v>
      </c>
      <c r="BO270" s="36">
        <v>150</v>
      </c>
      <c r="BP270" s="36">
        <f t="shared" si="29"/>
        <v>0</v>
      </c>
      <c r="BQ270" s="36">
        <f t="shared" si="27"/>
        <v>0</v>
      </c>
      <c r="BR270" s="37">
        <f t="shared" si="28"/>
        <v>150</v>
      </c>
    </row>
    <row r="271" spans="2:70" ht="15.75">
      <c r="B271" s="486">
        <v>18</v>
      </c>
      <c r="C271" s="259" t="s">
        <v>112</v>
      </c>
      <c r="D271" s="599" t="s">
        <v>114</v>
      </c>
      <c r="E271" s="600"/>
      <c r="F271" s="601"/>
      <c r="G271" s="408"/>
      <c r="H271" s="129"/>
      <c r="I271" s="128"/>
      <c r="J271" s="129"/>
      <c r="K271" s="259" t="s">
        <v>112</v>
      </c>
      <c r="L271" s="211" t="s">
        <v>114</v>
      </c>
      <c r="M271" s="128"/>
      <c r="N271" s="129"/>
      <c r="O271" s="128"/>
      <c r="P271" s="129"/>
      <c r="Q271" s="128"/>
      <c r="R271" s="129"/>
      <c r="S271" s="128"/>
      <c r="T271" s="129"/>
      <c r="U271" s="128"/>
      <c r="V271" s="129"/>
      <c r="W271" s="128"/>
      <c r="X271" s="129"/>
      <c r="Y271" s="128"/>
      <c r="Z271" s="129"/>
      <c r="AA271" s="128"/>
      <c r="AB271" s="129"/>
      <c r="AC271" s="128"/>
      <c r="AD271" s="129"/>
      <c r="AE271" s="128"/>
      <c r="AF271" s="129"/>
      <c r="AG271" s="128"/>
      <c r="AH271" s="129"/>
      <c r="AI271" s="128"/>
      <c r="AJ271" s="129"/>
      <c r="AK271" s="128"/>
      <c r="AL271" s="129"/>
      <c r="AM271" s="128"/>
      <c r="AN271" s="129"/>
      <c r="AO271" s="128"/>
      <c r="AP271" s="129"/>
      <c r="AQ271" s="128"/>
      <c r="AR271" s="128"/>
      <c r="AS271" s="128"/>
      <c r="AT271" s="128"/>
      <c r="AU271" s="128"/>
      <c r="AV271" s="129"/>
      <c r="AW271" s="128"/>
      <c r="AX271" s="128"/>
      <c r="AY271" s="128"/>
      <c r="AZ271" s="128"/>
      <c r="BA271" s="128"/>
      <c r="BB271" s="128"/>
      <c r="BC271" s="128"/>
      <c r="BD271" s="128"/>
      <c r="BE271" s="128"/>
      <c r="BF271" s="128"/>
      <c r="BG271" s="128"/>
      <c r="BH271" s="128"/>
      <c r="BI271" s="128"/>
      <c r="BJ271" s="132"/>
      <c r="BK271" s="128"/>
      <c r="BL271" s="238"/>
      <c r="BM271" s="35">
        <v>0</v>
      </c>
      <c r="BN271" s="36">
        <v>0</v>
      </c>
      <c r="BO271" s="36">
        <v>75</v>
      </c>
      <c r="BP271" s="36">
        <f t="shared" si="29"/>
        <v>0</v>
      </c>
      <c r="BQ271" s="36">
        <f t="shared" si="27"/>
        <v>0</v>
      </c>
      <c r="BR271" s="37">
        <f t="shared" si="28"/>
        <v>75</v>
      </c>
    </row>
    <row r="272" spans="2:70" ht="16.5" thickBot="1">
      <c r="B272" s="487">
        <v>19</v>
      </c>
      <c r="C272" s="284" t="s">
        <v>113</v>
      </c>
      <c r="D272" s="602" t="s">
        <v>115</v>
      </c>
      <c r="E272" s="603"/>
      <c r="F272" s="604"/>
      <c r="G272" s="409"/>
      <c r="H272" s="405"/>
      <c r="I272" s="404"/>
      <c r="J272" s="405"/>
      <c r="K272" s="406" t="s">
        <v>113</v>
      </c>
      <c r="L272" s="222" t="s">
        <v>115</v>
      </c>
      <c r="M272" s="410"/>
      <c r="N272" s="405"/>
      <c r="O272" s="404"/>
      <c r="P272" s="405"/>
      <c r="Q272" s="404"/>
      <c r="R272" s="405"/>
      <c r="S272" s="404"/>
      <c r="T272" s="405"/>
      <c r="U272" s="404"/>
      <c r="V272" s="405"/>
      <c r="W272" s="404"/>
      <c r="X272" s="405"/>
      <c r="Y272" s="404"/>
      <c r="Z272" s="405"/>
      <c r="AA272" s="404"/>
      <c r="AB272" s="405"/>
      <c r="AC272" s="404"/>
      <c r="AD272" s="405"/>
      <c r="AE272" s="404"/>
      <c r="AF272" s="405"/>
      <c r="AG272" s="404"/>
      <c r="AH272" s="405"/>
      <c r="AI272" s="404"/>
      <c r="AJ272" s="405"/>
      <c r="AK272" s="404"/>
      <c r="AL272" s="405"/>
      <c r="AM272" s="404"/>
      <c r="AN272" s="405"/>
      <c r="AO272" s="404"/>
      <c r="AP272" s="405"/>
      <c r="AQ272" s="404"/>
      <c r="AR272" s="405"/>
      <c r="AS272" s="404"/>
      <c r="AT272" s="405"/>
      <c r="AU272" s="404"/>
      <c r="AV272" s="405"/>
      <c r="AW272" s="404"/>
      <c r="AX272" s="404"/>
      <c r="AY272" s="404"/>
      <c r="AZ272" s="404"/>
      <c r="BA272" s="404"/>
      <c r="BB272" s="404"/>
      <c r="BC272" s="404"/>
      <c r="BD272" s="404"/>
      <c r="BE272" s="404"/>
      <c r="BF272" s="404"/>
      <c r="BG272" s="404"/>
      <c r="BH272" s="404"/>
      <c r="BI272" s="404"/>
      <c r="BJ272" s="411"/>
      <c r="BK272" s="404"/>
      <c r="BL272" s="252"/>
      <c r="BM272" s="54">
        <v>0</v>
      </c>
      <c r="BN272" s="45">
        <v>0</v>
      </c>
      <c r="BO272" s="45">
        <v>37.5</v>
      </c>
      <c r="BP272" s="36">
        <f t="shared" si="29"/>
        <v>0</v>
      </c>
      <c r="BQ272" s="36">
        <f t="shared" si="27"/>
        <v>0</v>
      </c>
      <c r="BR272" s="37">
        <f t="shared" si="28"/>
        <v>37.5</v>
      </c>
    </row>
    <row r="273" spans="1:70" ht="15.75" thickBot="1">
      <c r="A273" s="83"/>
      <c r="B273" s="84"/>
      <c r="C273" s="85"/>
      <c r="D273" s="85"/>
      <c r="E273" s="86"/>
      <c r="F273" s="86"/>
      <c r="G273" s="86"/>
      <c r="H273" s="86"/>
      <c r="I273" s="86"/>
      <c r="J273" s="86"/>
      <c r="K273" s="85"/>
      <c r="L273" s="85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8"/>
      <c r="BN273" s="89"/>
      <c r="BO273" s="89"/>
      <c r="BP273" s="89"/>
      <c r="BQ273" s="89"/>
      <c r="BR273" s="90"/>
    </row>
    <row r="274" spans="1:70" ht="34.5" customHeight="1" thickBot="1">
      <c r="B274" s="681" t="s">
        <v>62</v>
      </c>
      <c r="C274" s="682"/>
      <c r="D274" s="682"/>
      <c r="E274" s="682"/>
      <c r="F274" s="682"/>
      <c r="G274" s="682"/>
      <c r="H274" s="682"/>
      <c r="I274" s="682"/>
      <c r="J274" s="682"/>
      <c r="K274" s="682"/>
      <c r="L274" s="682"/>
      <c r="M274" s="682"/>
      <c r="N274" s="682"/>
      <c r="O274" s="682"/>
      <c r="P274" s="682"/>
      <c r="Q274" s="682"/>
      <c r="R274" s="682"/>
      <c r="S274" s="682"/>
      <c r="T274" s="682"/>
      <c r="U274" s="682"/>
      <c r="V274" s="682"/>
      <c r="W274" s="682"/>
      <c r="X274" s="682"/>
      <c r="Y274" s="682"/>
      <c r="Z274" s="682"/>
      <c r="AA274" s="682"/>
      <c r="AB274" s="682"/>
      <c r="AC274" s="682"/>
      <c r="AD274" s="682"/>
      <c r="AE274" s="682"/>
      <c r="AF274" s="682"/>
      <c r="AG274" s="682"/>
      <c r="AH274" s="682"/>
      <c r="AI274" s="682"/>
      <c r="AJ274" s="682"/>
      <c r="AK274" s="682"/>
      <c r="AL274" s="682"/>
      <c r="AM274" s="682"/>
      <c r="AN274" s="682"/>
      <c r="AO274" s="682"/>
      <c r="AP274" s="682"/>
      <c r="AQ274" s="682"/>
      <c r="AR274" s="682"/>
      <c r="AS274" s="682"/>
      <c r="AT274" s="682"/>
      <c r="AU274" s="682"/>
      <c r="AV274" s="682"/>
      <c r="AW274" s="682"/>
      <c r="AX274" s="682"/>
      <c r="AY274" s="682"/>
      <c r="AZ274" s="682"/>
      <c r="BA274" s="682"/>
      <c r="BB274" s="682"/>
      <c r="BC274" s="682"/>
      <c r="BD274" s="682"/>
      <c r="BE274" s="682"/>
      <c r="BF274" s="682"/>
      <c r="BG274" s="682"/>
      <c r="BH274" s="682"/>
      <c r="BI274" s="682"/>
      <c r="BJ274" s="682"/>
      <c r="BK274" s="682"/>
      <c r="BL274" s="682"/>
      <c r="BM274" s="134">
        <f t="shared" ref="BM274:BR274" si="30">SUM(BM254:BM272)</f>
        <v>0</v>
      </c>
      <c r="BN274" s="135">
        <f t="shared" si="30"/>
        <v>0</v>
      </c>
      <c r="BO274" s="135">
        <f t="shared" si="30"/>
        <v>2662.5</v>
      </c>
      <c r="BP274" s="135" t="e">
        <f t="shared" si="30"/>
        <v>#REF!</v>
      </c>
      <c r="BQ274" s="253" t="e">
        <f t="shared" si="30"/>
        <v>#REF!</v>
      </c>
      <c r="BR274" s="254" t="e">
        <f t="shared" si="30"/>
        <v>#REF!</v>
      </c>
    </row>
    <row r="275" spans="1:70" ht="15.75" thickBot="1"/>
    <row r="276" spans="1:70" ht="35.25" customHeight="1" thickBot="1">
      <c r="B276" s="636" t="s">
        <v>58</v>
      </c>
      <c r="C276" s="637"/>
      <c r="D276" s="637"/>
      <c r="E276" s="637"/>
      <c r="F276" s="637"/>
      <c r="G276" s="637"/>
      <c r="H276" s="637"/>
      <c r="I276" s="637"/>
      <c r="J276" s="637"/>
      <c r="K276" s="637"/>
      <c r="L276" s="637"/>
      <c r="M276" s="637"/>
      <c r="N276" s="637"/>
      <c r="O276" s="637"/>
      <c r="P276" s="637"/>
      <c r="Q276" s="637"/>
      <c r="R276" s="637"/>
      <c r="S276" s="637"/>
      <c r="T276" s="637"/>
      <c r="U276" s="637"/>
      <c r="V276" s="637"/>
      <c r="W276" s="637"/>
      <c r="X276" s="637"/>
      <c r="Y276" s="637"/>
      <c r="Z276" s="637"/>
      <c r="AA276" s="637"/>
      <c r="AB276" s="637"/>
      <c r="AC276" s="637"/>
      <c r="AD276" s="637"/>
      <c r="AE276" s="637"/>
      <c r="AF276" s="637"/>
      <c r="AG276" s="637"/>
      <c r="AH276" s="637"/>
      <c r="AI276" s="637"/>
      <c r="AJ276" s="637"/>
      <c r="AK276" s="637"/>
      <c r="AL276" s="637"/>
      <c r="AM276" s="637"/>
      <c r="AN276" s="637"/>
      <c r="AO276" s="637"/>
      <c r="AP276" s="637"/>
      <c r="AQ276" s="637"/>
      <c r="AR276" s="637"/>
      <c r="AS276" s="637"/>
      <c r="AT276" s="637"/>
      <c r="AU276" s="637"/>
      <c r="AV276" s="637"/>
      <c r="AW276" s="637"/>
      <c r="AX276" s="637"/>
      <c r="AY276" s="637"/>
      <c r="AZ276" s="637"/>
      <c r="BA276" s="637"/>
      <c r="BB276" s="637"/>
      <c r="BC276" s="637"/>
      <c r="BD276" s="637"/>
      <c r="BE276" s="637"/>
      <c r="BF276" s="637"/>
      <c r="BG276" s="637"/>
      <c r="BH276" s="637"/>
      <c r="BI276" s="637"/>
      <c r="BJ276" s="637"/>
      <c r="BK276" s="637"/>
      <c r="BL276" s="637"/>
      <c r="BM276" s="637"/>
      <c r="BN276" s="637"/>
      <c r="BO276" s="637"/>
      <c r="BP276" s="637"/>
      <c r="BQ276" s="637"/>
      <c r="BR276" s="638"/>
    </row>
    <row r="277" spans="1:70" ht="27.75" thickBot="1">
      <c r="B277" s="639" t="s">
        <v>37</v>
      </c>
      <c r="C277" s="642" t="s">
        <v>111</v>
      </c>
      <c r="D277" s="643"/>
      <c r="E277" s="643"/>
      <c r="F277" s="643"/>
      <c r="G277" s="643"/>
      <c r="H277" s="643"/>
      <c r="I277" s="643"/>
      <c r="J277" s="643"/>
      <c r="K277" s="644" t="s">
        <v>116</v>
      </c>
      <c r="L277" s="644"/>
      <c r="M277" s="644"/>
      <c r="N277" s="644"/>
      <c r="O277" s="644"/>
      <c r="P277" s="644"/>
      <c r="Q277" s="644"/>
      <c r="R277" s="644"/>
      <c r="S277" s="644"/>
      <c r="T277" s="644"/>
      <c r="U277" s="644"/>
      <c r="V277" s="644"/>
      <c r="W277" s="644"/>
      <c r="X277" s="644"/>
      <c r="Y277" s="644"/>
      <c r="Z277" s="644"/>
      <c r="AA277" s="644"/>
      <c r="AB277" s="644"/>
      <c r="AC277" s="644"/>
      <c r="AD277" s="644"/>
      <c r="AE277" s="644"/>
      <c r="AF277" s="644"/>
      <c r="AG277" s="644"/>
      <c r="AH277" s="644"/>
      <c r="AI277" s="644"/>
      <c r="AJ277" s="644"/>
      <c r="AK277" s="644"/>
      <c r="AL277" s="644"/>
      <c r="AM277" s="644"/>
      <c r="AN277" s="644"/>
      <c r="AO277" s="644"/>
      <c r="AP277" s="644"/>
      <c r="AQ277" s="644"/>
      <c r="AR277" s="644"/>
      <c r="AS277" s="644"/>
      <c r="AT277" s="644"/>
      <c r="AU277" s="644"/>
      <c r="AV277" s="644"/>
      <c r="AW277" s="644"/>
      <c r="AX277" s="644"/>
      <c r="AY277" s="644"/>
      <c r="AZ277" s="644"/>
      <c r="BA277" s="644"/>
      <c r="BB277" s="644"/>
      <c r="BC277" s="644"/>
      <c r="BD277" s="644"/>
      <c r="BE277" s="644"/>
      <c r="BF277" s="644"/>
      <c r="BG277" s="644"/>
      <c r="BH277" s="644"/>
      <c r="BI277" s="644"/>
      <c r="BJ277" s="644"/>
      <c r="BK277" s="644"/>
      <c r="BL277" s="644"/>
      <c r="BM277" s="644"/>
      <c r="BN277" s="644"/>
      <c r="BO277" s="644"/>
      <c r="BP277" s="644"/>
      <c r="BQ277" s="644"/>
      <c r="BR277" s="644"/>
    </row>
    <row r="278" spans="1:70" ht="23.25" thickBot="1">
      <c r="B278" s="640"/>
      <c r="C278" s="620" t="s">
        <v>49</v>
      </c>
      <c r="D278" s="621"/>
      <c r="E278" s="621"/>
      <c r="F278" s="622"/>
      <c r="G278" s="607" t="s">
        <v>25</v>
      </c>
      <c r="H278" s="608"/>
      <c r="I278" s="645" t="s">
        <v>26</v>
      </c>
      <c r="J278" s="646"/>
      <c r="K278" s="647" t="s">
        <v>49</v>
      </c>
      <c r="L278" s="648"/>
      <c r="M278" s="649" t="s">
        <v>0</v>
      </c>
      <c r="N278" s="650"/>
      <c r="O278" s="651" t="s">
        <v>1</v>
      </c>
      <c r="P278" s="652"/>
      <c r="Q278" s="653" t="s">
        <v>2</v>
      </c>
      <c r="R278" s="654"/>
      <c r="S278" s="655" t="s">
        <v>3</v>
      </c>
      <c r="T278" s="656"/>
      <c r="U278" s="657" t="s">
        <v>4</v>
      </c>
      <c r="V278" s="658"/>
      <c r="W278" s="659" t="s">
        <v>5</v>
      </c>
      <c r="X278" s="660"/>
      <c r="Y278" s="689" t="s">
        <v>6</v>
      </c>
      <c r="Z278" s="690"/>
      <c r="AA278" s="691" t="s">
        <v>7</v>
      </c>
      <c r="AB278" s="692"/>
      <c r="AC278" s="677" t="s">
        <v>8</v>
      </c>
      <c r="AD278" s="678"/>
      <c r="AE278" s="708" t="s">
        <v>9</v>
      </c>
      <c r="AF278" s="709"/>
      <c r="AG278" s="710" t="s">
        <v>10</v>
      </c>
      <c r="AH278" s="711"/>
      <c r="AI278" s="672" t="s">
        <v>11</v>
      </c>
      <c r="AJ278" s="673"/>
      <c r="AK278" s="674" t="s">
        <v>12</v>
      </c>
      <c r="AL278" s="675"/>
      <c r="AM278" s="704" t="s">
        <v>13</v>
      </c>
      <c r="AN278" s="705"/>
      <c r="AO278" s="677" t="s">
        <v>14</v>
      </c>
      <c r="AP278" s="678"/>
      <c r="AQ278" s="706" t="s">
        <v>15</v>
      </c>
      <c r="AR278" s="707"/>
      <c r="AS278" s="704" t="s">
        <v>16</v>
      </c>
      <c r="AT278" s="705"/>
      <c r="AU278" s="700" t="s">
        <v>17</v>
      </c>
      <c r="AV278" s="701"/>
      <c r="AW278" s="702" t="s">
        <v>18</v>
      </c>
      <c r="AX278" s="703"/>
      <c r="AY278" s="683" t="s">
        <v>19</v>
      </c>
      <c r="AZ278" s="684"/>
      <c r="BA278" s="698" t="s">
        <v>20</v>
      </c>
      <c r="BB278" s="699"/>
      <c r="BC278" s="672" t="s">
        <v>21</v>
      </c>
      <c r="BD278" s="673"/>
      <c r="BE278" s="694" t="s">
        <v>22</v>
      </c>
      <c r="BF278" s="695"/>
      <c r="BG278" s="696" t="s">
        <v>23</v>
      </c>
      <c r="BH278" s="697"/>
      <c r="BI278" s="685" t="s">
        <v>24</v>
      </c>
      <c r="BJ278" s="686"/>
      <c r="BK278" s="687" t="s">
        <v>46</v>
      </c>
      <c r="BL278" s="688"/>
      <c r="BM278" s="661" t="s">
        <v>42</v>
      </c>
      <c r="BN278" s="661" t="s">
        <v>50</v>
      </c>
      <c r="BO278" s="661" t="s">
        <v>51</v>
      </c>
      <c r="BP278" s="661" t="s">
        <v>41</v>
      </c>
      <c r="BQ278" s="661" t="s">
        <v>59</v>
      </c>
      <c r="BR278" s="661" t="s">
        <v>63</v>
      </c>
    </row>
    <row r="279" spans="1:70" ht="19.5" customHeight="1" thickBot="1">
      <c r="B279" s="640"/>
      <c r="C279" s="22" t="s">
        <v>48</v>
      </c>
      <c r="D279" s="617" t="s">
        <v>39</v>
      </c>
      <c r="E279" s="618"/>
      <c r="F279" s="619"/>
      <c r="G279" s="609" t="s">
        <v>36</v>
      </c>
      <c r="H279" s="610"/>
      <c r="I279" s="635" t="s">
        <v>30</v>
      </c>
      <c r="J279" s="610"/>
      <c r="K279" s="26" t="s">
        <v>48</v>
      </c>
      <c r="L279" s="49" t="s">
        <v>39</v>
      </c>
      <c r="M279" s="609" t="s">
        <v>31</v>
      </c>
      <c r="N279" s="610"/>
      <c r="O279" s="635" t="s">
        <v>32</v>
      </c>
      <c r="P279" s="610"/>
      <c r="Q279" s="676" t="s">
        <v>33</v>
      </c>
      <c r="R279" s="610"/>
      <c r="S279" s="635" t="s">
        <v>34</v>
      </c>
      <c r="T279" s="610"/>
      <c r="U279" s="635" t="s">
        <v>35</v>
      </c>
      <c r="V279" s="610"/>
      <c r="W279" s="635" t="s">
        <v>36</v>
      </c>
      <c r="X279" s="610"/>
      <c r="Y279" s="635" t="s">
        <v>30</v>
      </c>
      <c r="Z279" s="610"/>
      <c r="AA279" s="635" t="s">
        <v>31</v>
      </c>
      <c r="AB279" s="610"/>
      <c r="AC279" s="635" t="s">
        <v>32</v>
      </c>
      <c r="AD279" s="610"/>
      <c r="AE279" s="676" t="s">
        <v>33</v>
      </c>
      <c r="AF279" s="610"/>
      <c r="AG279" s="635" t="s">
        <v>34</v>
      </c>
      <c r="AH279" s="610"/>
      <c r="AI279" s="635" t="s">
        <v>35</v>
      </c>
      <c r="AJ279" s="610"/>
      <c r="AK279" s="635" t="s">
        <v>36</v>
      </c>
      <c r="AL279" s="610"/>
      <c r="AM279" s="635" t="s">
        <v>30</v>
      </c>
      <c r="AN279" s="610"/>
      <c r="AO279" s="635" t="s">
        <v>31</v>
      </c>
      <c r="AP279" s="610"/>
      <c r="AQ279" s="635" t="s">
        <v>32</v>
      </c>
      <c r="AR279" s="610"/>
      <c r="AS279" s="676" t="s">
        <v>33</v>
      </c>
      <c r="AT279" s="610"/>
      <c r="AU279" s="635" t="s">
        <v>34</v>
      </c>
      <c r="AV279" s="610"/>
      <c r="AW279" s="635" t="s">
        <v>35</v>
      </c>
      <c r="AX279" s="610"/>
      <c r="AY279" s="635" t="s">
        <v>36</v>
      </c>
      <c r="AZ279" s="610"/>
      <c r="BA279" s="635" t="s">
        <v>30</v>
      </c>
      <c r="BB279" s="610"/>
      <c r="BC279" s="635" t="s">
        <v>31</v>
      </c>
      <c r="BD279" s="610"/>
      <c r="BE279" s="635" t="s">
        <v>32</v>
      </c>
      <c r="BF279" s="610"/>
      <c r="BG279" s="676" t="s">
        <v>33</v>
      </c>
      <c r="BH279" s="610"/>
      <c r="BI279" s="635" t="s">
        <v>34</v>
      </c>
      <c r="BJ279" s="693"/>
      <c r="BK279" s="676" t="s">
        <v>35</v>
      </c>
      <c r="BL279" s="693"/>
      <c r="BM279" s="662"/>
      <c r="BN279" s="662"/>
      <c r="BO279" s="662"/>
      <c r="BP279" s="662"/>
      <c r="BQ279" s="662"/>
      <c r="BR279" s="662"/>
    </row>
    <row r="280" spans="1:70" ht="32.25" thickBot="1">
      <c r="B280" s="641"/>
      <c r="C280" s="24" t="s">
        <v>47</v>
      </c>
      <c r="D280" s="629" t="s">
        <v>29</v>
      </c>
      <c r="E280" s="630"/>
      <c r="F280" s="631"/>
      <c r="G280" s="402" t="s">
        <v>40</v>
      </c>
      <c r="H280" s="402" t="s">
        <v>44</v>
      </c>
      <c r="I280" s="397" t="s">
        <v>40</v>
      </c>
      <c r="J280" s="397" t="s">
        <v>43</v>
      </c>
      <c r="K280" s="468" t="s">
        <v>47</v>
      </c>
      <c r="L280" s="401" t="s">
        <v>29</v>
      </c>
      <c r="M280" s="402" t="s">
        <v>40</v>
      </c>
      <c r="N280" s="397" t="s">
        <v>43</v>
      </c>
      <c r="O280" s="397" t="s">
        <v>40</v>
      </c>
      <c r="P280" s="397" t="s">
        <v>43</v>
      </c>
      <c r="Q280" s="397" t="s">
        <v>40</v>
      </c>
      <c r="R280" s="397" t="s">
        <v>43</v>
      </c>
      <c r="S280" s="397" t="s">
        <v>40</v>
      </c>
      <c r="T280" s="397" t="s">
        <v>43</v>
      </c>
      <c r="U280" s="397" t="s">
        <v>40</v>
      </c>
      <c r="V280" s="397" t="s">
        <v>43</v>
      </c>
      <c r="W280" s="397" t="s">
        <v>40</v>
      </c>
      <c r="X280" s="397" t="s">
        <v>43</v>
      </c>
      <c r="Y280" s="397" t="s">
        <v>40</v>
      </c>
      <c r="Z280" s="397" t="s">
        <v>43</v>
      </c>
      <c r="AA280" s="397" t="s">
        <v>40</v>
      </c>
      <c r="AB280" s="397" t="s">
        <v>43</v>
      </c>
      <c r="AC280" s="397" t="s">
        <v>40</v>
      </c>
      <c r="AD280" s="397" t="s">
        <v>43</v>
      </c>
      <c r="AE280" s="397" t="s">
        <v>40</v>
      </c>
      <c r="AF280" s="397" t="s">
        <v>43</v>
      </c>
      <c r="AG280" s="397" t="s">
        <v>40</v>
      </c>
      <c r="AH280" s="397" t="s">
        <v>43</v>
      </c>
      <c r="AI280" s="397" t="s">
        <v>40</v>
      </c>
      <c r="AJ280" s="397" t="s">
        <v>43</v>
      </c>
      <c r="AK280" s="397" t="s">
        <v>40</v>
      </c>
      <c r="AL280" s="397" t="s">
        <v>43</v>
      </c>
      <c r="AM280" s="397" t="s">
        <v>40</v>
      </c>
      <c r="AN280" s="397" t="s">
        <v>43</v>
      </c>
      <c r="AO280" s="397" t="s">
        <v>40</v>
      </c>
      <c r="AP280" s="397" t="s">
        <v>43</v>
      </c>
      <c r="AQ280" s="397" t="s">
        <v>40</v>
      </c>
      <c r="AR280" s="397" t="s">
        <v>43</v>
      </c>
      <c r="AS280" s="397" t="s">
        <v>40</v>
      </c>
      <c r="AT280" s="397" t="s">
        <v>43</v>
      </c>
      <c r="AU280" s="397" t="s">
        <v>40</v>
      </c>
      <c r="AV280" s="403" t="s">
        <v>43</v>
      </c>
      <c r="AW280" s="400" t="s">
        <v>40</v>
      </c>
      <c r="AX280" s="397" t="s">
        <v>43</v>
      </c>
      <c r="AY280" s="397" t="s">
        <v>40</v>
      </c>
      <c r="AZ280" s="397" t="s">
        <v>43</v>
      </c>
      <c r="BA280" s="397" t="s">
        <v>40</v>
      </c>
      <c r="BB280" s="397" t="s">
        <v>43</v>
      </c>
      <c r="BC280" s="397" t="s">
        <v>40</v>
      </c>
      <c r="BD280" s="397" t="s">
        <v>43</v>
      </c>
      <c r="BE280" s="397" t="s">
        <v>40</v>
      </c>
      <c r="BF280" s="397" t="s">
        <v>43</v>
      </c>
      <c r="BG280" s="397" t="s">
        <v>40</v>
      </c>
      <c r="BH280" s="397" t="s">
        <v>43</v>
      </c>
      <c r="BI280" s="397" t="s">
        <v>40</v>
      </c>
      <c r="BJ280" s="397" t="s">
        <v>43</v>
      </c>
      <c r="BK280" s="397" t="s">
        <v>40</v>
      </c>
      <c r="BL280" s="397" t="s">
        <v>43</v>
      </c>
      <c r="BM280" s="662"/>
      <c r="BN280" s="663"/>
      <c r="BO280" s="663"/>
      <c r="BP280" s="662"/>
      <c r="BQ280" s="662"/>
      <c r="BR280" s="662"/>
    </row>
    <row r="281" spans="1:70" ht="15.75" customHeight="1">
      <c r="B281" s="485">
        <v>1</v>
      </c>
      <c r="C281" s="469"/>
      <c r="D281" s="623"/>
      <c r="E281" s="624"/>
      <c r="F281" s="625"/>
      <c r="G281" s="240"/>
      <c r="H281" s="299"/>
      <c r="I281" s="240"/>
      <c r="J281" s="894"/>
      <c r="K281" s="469"/>
      <c r="L281" s="896"/>
      <c r="M281" s="240"/>
      <c r="N281" s="299"/>
      <c r="O281" s="240"/>
      <c r="P281" s="299"/>
      <c r="Q281" s="240"/>
      <c r="R281" s="299"/>
      <c r="S281" s="494"/>
      <c r="T281" s="302"/>
      <c r="U281" s="494"/>
      <c r="V281" s="302"/>
      <c r="W281" s="240"/>
      <c r="X281" s="299"/>
      <c r="Y281" s="240"/>
      <c r="Z281" s="299"/>
      <c r="AA281" s="240"/>
      <c r="AB281" s="299"/>
      <c r="AC281" s="240"/>
      <c r="AD281" s="299"/>
      <c r="AE281" s="240"/>
      <c r="AF281" s="299"/>
      <c r="AG281" s="494"/>
      <c r="AH281" s="302"/>
      <c r="AI281" s="494"/>
      <c r="AJ281" s="302"/>
      <c r="AK281" s="240"/>
      <c r="AL281" s="299"/>
      <c r="AM281" s="240"/>
      <c r="AN281" s="299"/>
      <c r="AO281" s="240"/>
      <c r="AP281" s="299"/>
      <c r="AQ281" s="240"/>
      <c r="AR281" s="299"/>
      <c r="AS281" s="240"/>
      <c r="AT281" s="299"/>
      <c r="AU281" s="494"/>
      <c r="AV281" s="302"/>
      <c r="AW281" s="494"/>
      <c r="AX281" s="302"/>
      <c r="AY281" s="240"/>
      <c r="AZ281" s="299"/>
      <c r="BA281" s="240"/>
      <c r="BB281" s="299"/>
      <c r="BC281" s="240"/>
      <c r="BD281" s="299"/>
      <c r="BE281" s="240"/>
      <c r="BF281" s="299"/>
      <c r="BG281" s="240"/>
      <c r="BH281" s="299"/>
      <c r="BI281" s="494"/>
      <c r="BJ281" s="302"/>
      <c r="BK281" s="494"/>
      <c r="BL281" s="302"/>
      <c r="BM281" s="208">
        <v>0</v>
      </c>
      <c r="BN281" s="32">
        <v>0</v>
      </c>
      <c r="BO281" s="32">
        <v>0</v>
      </c>
      <c r="BP281" s="62">
        <v>0</v>
      </c>
      <c r="BQ281" s="62">
        <v>0</v>
      </c>
      <c r="BR281" s="33">
        <f>BQ281+BO281-BN281</f>
        <v>0</v>
      </c>
    </row>
    <row r="282" spans="1:70" ht="15.75" customHeight="1">
      <c r="B282" s="486">
        <v>2</v>
      </c>
      <c r="C282" s="470"/>
      <c r="D282" s="593"/>
      <c r="E282" s="594"/>
      <c r="F282" s="595"/>
      <c r="G282" s="330"/>
      <c r="H282" s="314"/>
      <c r="I282" s="330"/>
      <c r="J282" s="889"/>
      <c r="K282" s="470"/>
      <c r="L282" s="255"/>
      <c r="M282" s="330"/>
      <c r="N282" s="314"/>
      <c r="O282" s="330"/>
      <c r="P282" s="314"/>
      <c r="Q282" s="330"/>
      <c r="R282" s="314"/>
      <c r="S282" s="494"/>
      <c r="T282" s="302"/>
      <c r="U282" s="494"/>
      <c r="V282" s="302"/>
      <c r="W282" s="330"/>
      <c r="X282" s="314"/>
      <c r="Y282" s="330"/>
      <c r="Z282" s="314"/>
      <c r="AA282" s="330"/>
      <c r="AB282" s="314"/>
      <c r="AC282" s="330"/>
      <c r="AD282" s="314"/>
      <c r="AE282" s="330"/>
      <c r="AF282" s="314"/>
      <c r="AG282" s="494"/>
      <c r="AH282" s="302"/>
      <c r="AI282" s="494"/>
      <c r="AJ282" s="302"/>
      <c r="AK282" s="330"/>
      <c r="AL282" s="314"/>
      <c r="AM282" s="330"/>
      <c r="AN282" s="314"/>
      <c r="AO282" s="330"/>
      <c r="AP282" s="314"/>
      <c r="AQ282" s="330"/>
      <c r="AR282" s="314"/>
      <c r="AS282" s="330"/>
      <c r="AT282" s="314"/>
      <c r="AU282" s="494"/>
      <c r="AV282" s="302"/>
      <c r="AW282" s="494"/>
      <c r="AX282" s="302"/>
      <c r="AY282" s="330"/>
      <c r="AZ282" s="314"/>
      <c r="BA282" s="330"/>
      <c r="BB282" s="314"/>
      <c r="BC282" s="330"/>
      <c r="BD282" s="314"/>
      <c r="BE282" s="330"/>
      <c r="BF282" s="314"/>
      <c r="BG282" s="330"/>
      <c r="BH282" s="314"/>
      <c r="BI282" s="494"/>
      <c r="BJ282" s="302"/>
      <c r="BK282" s="494"/>
      <c r="BL282" s="302"/>
      <c r="BM282" s="209">
        <v>0</v>
      </c>
      <c r="BN282" s="36">
        <v>0</v>
      </c>
      <c r="BO282" s="36">
        <v>0</v>
      </c>
      <c r="BP282" s="36">
        <v>0</v>
      </c>
      <c r="BQ282" s="36">
        <v>0</v>
      </c>
      <c r="BR282" s="37">
        <f>BQ282+BO282-BN282</f>
        <v>0</v>
      </c>
    </row>
    <row r="283" spans="1:70" ht="15.75" customHeight="1">
      <c r="B283" s="486">
        <v>3</v>
      </c>
      <c r="C283" s="470"/>
      <c r="D283" s="593"/>
      <c r="E283" s="594"/>
      <c r="F283" s="595"/>
      <c r="G283" s="330"/>
      <c r="H283" s="314"/>
      <c r="I283" s="330"/>
      <c r="J283" s="889"/>
      <c r="K283" s="470"/>
      <c r="L283" s="255"/>
      <c r="M283" s="330"/>
      <c r="N283" s="314"/>
      <c r="O283" s="330"/>
      <c r="P283" s="314"/>
      <c r="Q283" s="330"/>
      <c r="R283" s="314"/>
      <c r="S283" s="494"/>
      <c r="T283" s="302"/>
      <c r="U283" s="494"/>
      <c r="V283" s="302"/>
      <c r="W283" s="330"/>
      <c r="X283" s="314"/>
      <c r="Y283" s="330"/>
      <c r="Z283" s="314"/>
      <c r="AA283" s="330"/>
      <c r="AB283" s="314"/>
      <c r="AC283" s="330"/>
      <c r="AD283" s="314"/>
      <c r="AE283" s="330"/>
      <c r="AF283" s="314"/>
      <c r="AG283" s="494"/>
      <c r="AH283" s="302"/>
      <c r="AI283" s="494"/>
      <c r="AJ283" s="302"/>
      <c r="AK283" s="330"/>
      <c r="AL283" s="314"/>
      <c r="AM283" s="330"/>
      <c r="AN283" s="314"/>
      <c r="AO283" s="330"/>
      <c r="AP283" s="314"/>
      <c r="AQ283" s="330"/>
      <c r="AR283" s="314"/>
      <c r="AS283" s="330"/>
      <c r="AT283" s="314"/>
      <c r="AU283" s="494"/>
      <c r="AV283" s="302"/>
      <c r="AW283" s="494"/>
      <c r="AX283" s="302"/>
      <c r="AY283" s="330"/>
      <c r="AZ283" s="314"/>
      <c r="BA283" s="330"/>
      <c r="BB283" s="314"/>
      <c r="BC283" s="330"/>
      <c r="BD283" s="314"/>
      <c r="BE283" s="330"/>
      <c r="BF283" s="314"/>
      <c r="BG283" s="330"/>
      <c r="BH283" s="314"/>
      <c r="BI283" s="494"/>
      <c r="BJ283" s="302"/>
      <c r="BK283" s="494"/>
      <c r="BL283" s="302"/>
      <c r="BM283" s="209">
        <v>0</v>
      </c>
      <c r="BN283" s="36">
        <v>0</v>
      </c>
      <c r="BO283" s="36">
        <v>0</v>
      </c>
      <c r="BP283" s="36">
        <v>0</v>
      </c>
      <c r="BQ283" s="36">
        <v>0</v>
      </c>
      <c r="BR283" s="37">
        <f t="shared" ref="BR283:BR288" si="31">BQ283+BO283-BN283</f>
        <v>0</v>
      </c>
    </row>
    <row r="284" spans="1:70" ht="15.75" customHeight="1">
      <c r="B284" s="486">
        <v>4</v>
      </c>
      <c r="C284" s="470"/>
      <c r="D284" s="593"/>
      <c r="E284" s="594"/>
      <c r="F284" s="595"/>
      <c r="G284" s="330"/>
      <c r="H284" s="314"/>
      <c r="I284" s="330"/>
      <c r="J284" s="889"/>
      <c r="K284" s="470"/>
      <c r="L284" s="255"/>
      <c r="M284" s="330"/>
      <c r="N284" s="314"/>
      <c r="O284" s="330"/>
      <c r="P284" s="314"/>
      <c r="Q284" s="330"/>
      <c r="R284" s="314"/>
      <c r="S284" s="494"/>
      <c r="T284" s="302"/>
      <c r="U284" s="494"/>
      <c r="V284" s="302"/>
      <c r="W284" s="330"/>
      <c r="X284" s="314"/>
      <c r="Y284" s="330"/>
      <c r="Z284" s="314"/>
      <c r="AA284" s="330"/>
      <c r="AB284" s="314"/>
      <c r="AC284" s="330"/>
      <c r="AD284" s="314"/>
      <c r="AE284" s="330"/>
      <c r="AF284" s="314"/>
      <c r="AG284" s="494"/>
      <c r="AH284" s="302"/>
      <c r="AI284" s="494"/>
      <c r="AJ284" s="302"/>
      <c r="AK284" s="330"/>
      <c r="AL284" s="314"/>
      <c r="AM284" s="330"/>
      <c r="AN284" s="314"/>
      <c r="AO284" s="330"/>
      <c r="AP284" s="314"/>
      <c r="AQ284" s="330"/>
      <c r="AR284" s="314"/>
      <c r="AS284" s="330"/>
      <c r="AT284" s="314"/>
      <c r="AU284" s="494"/>
      <c r="AV284" s="302"/>
      <c r="AW284" s="494"/>
      <c r="AX284" s="302"/>
      <c r="AY284" s="330"/>
      <c r="AZ284" s="314"/>
      <c r="BA284" s="330"/>
      <c r="BB284" s="314"/>
      <c r="BC284" s="330"/>
      <c r="BD284" s="314"/>
      <c r="BE284" s="330"/>
      <c r="BF284" s="314"/>
      <c r="BG284" s="330"/>
      <c r="BH284" s="314"/>
      <c r="BI284" s="494"/>
      <c r="BJ284" s="302"/>
      <c r="BK284" s="494"/>
      <c r="BL284" s="302"/>
      <c r="BM284" s="209">
        <v>0</v>
      </c>
      <c r="BN284" s="36">
        <v>0</v>
      </c>
      <c r="BO284" s="36">
        <v>0</v>
      </c>
      <c r="BP284" s="36">
        <v>0</v>
      </c>
      <c r="BQ284" s="36">
        <v>0</v>
      </c>
      <c r="BR284" s="37">
        <f t="shared" si="31"/>
        <v>0</v>
      </c>
    </row>
    <row r="285" spans="1:70" ht="15.75">
      <c r="B285" s="486">
        <v>5</v>
      </c>
      <c r="C285" s="389"/>
      <c r="D285" s="590"/>
      <c r="E285" s="591"/>
      <c r="F285" s="592"/>
      <c r="G285" s="330"/>
      <c r="H285" s="314"/>
      <c r="I285" s="330"/>
      <c r="J285" s="889"/>
      <c r="K285" s="546"/>
      <c r="L285" s="80"/>
      <c r="M285" s="330"/>
      <c r="N285" s="314"/>
      <c r="O285" s="330"/>
      <c r="P285" s="314"/>
      <c r="Q285" s="330"/>
      <c r="R285" s="314"/>
      <c r="S285" s="494"/>
      <c r="T285" s="302"/>
      <c r="U285" s="494"/>
      <c r="V285" s="302"/>
      <c r="W285" s="330"/>
      <c r="X285" s="314"/>
      <c r="Y285" s="330"/>
      <c r="Z285" s="314"/>
      <c r="AA285" s="330"/>
      <c r="AB285" s="314"/>
      <c r="AC285" s="330"/>
      <c r="AD285" s="314"/>
      <c r="AE285" s="330"/>
      <c r="AF285" s="314"/>
      <c r="AG285" s="494"/>
      <c r="AH285" s="302"/>
      <c r="AI285" s="494"/>
      <c r="AJ285" s="302"/>
      <c r="AK285" s="330"/>
      <c r="AL285" s="314"/>
      <c r="AM285" s="330"/>
      <c r="AN285" s="314"/>
      <c r="AO285" s="330"/>
      <c r="AP285" s="314"/>
      <c r="AQ285" s="330"/>
      <c r="AR285" s="314"/>
      <c r="AS285" s="330"/>
      <c r="AT285" s="314"/>
      <c r="AU285" s="494"/>
      <c r="AV285" s="302"/>
      <c r="AW285" s="494"/>
      <c r="AX285" s="302"/>
      <c r="AY285" s="330"/>
      <c r="AZ285" s="314"/>
      <c r="BA285" s="330"/>
      <c r="BB285" s="314"/>
      <c r="BC285" s="330"/>
      <c r="BD285" s="314"/>
      <c r="BE285" s="330"/>
      <c r="BF285" s="314"/>
      <c r="BG285" s="330"/>
      <c r="BH285" s="314"/>
      <c r="BI285" s="494"/>
      <c r="BJ285" s="302"/>
      <c r="BK285" s="494"/>
      <c r="BL285" s="302"/>
      <c r="BM285" s="209">
        <v>0</v>
      </c>
      <c r="BN285" s="36">
        <v>0</v>
      </c>
      <c r="BO285" s="36">
        <v>0</v>
      </c>
      <c r="BP285" s="36">
        <v>0</v>
      </c>
      <c r="BQ285" s="36">
        <v>0</v>
      </c>
      <c r="BR285" s="37">
        <f t="shared" si="31"/>
        <v>0</v>
      </c>
    </row>
    <row r="286" spans="1:70" ht="15.75">
      <c r="B286" s="486">
        <v>6</v>
      </c>
      <c r="C286" s="389"/>
      <c r="D286" s="590"/>
      <c r="E286" s="591"/>
      <c r="F286" s="592"/>
      <c r="G286" s="330"/>
      <c r="H286" s="314"/>
      <c r="I286" s="330"/>
      <c r="J286" s="889"/>
      <c r="K286" s="546"/>
      <c r="L286" s="80"/>
      <c r="M286" s="330"/>
      <c r="N286" s="314"/>
      <c r="O286" s="330"/>
      <c r="P286" s="314"/>
      <c r="Q286" s="330"/>
      <c r="R286" s="314"/>
      <c r="S286" s="494"/>
      <c r="T286" s="302"/>
      <c r="U286" s="494"/>
      <c r="V286" s="302"/>
      <c r="W286" s="330"/>
      <c r="X286" s="314"/>
      <c r="Y286" s="330"/>
      <c r="Z286" s="314"/>
      <c r="AA286" s="330"/>
      <c r="AB286" s="314"/>
      <c r="AC286" s="330"/>
      <c r="AD286" s="314"/>
      <c r="AE286" s="330"/>
      <c r="AF286" s="314"/>
      <c r="AG286" s="494"/>
      <c r="AH286" s="302"/>
      <c r="AI286" s="494"/>
      <c r="AJ286" s="302"/>
      <c r="AK286" s="330"/>
      <c r="AL286" s="314"/>
      <c r="AM286" s="330"/>
      <c r="AN286" s="314"/>
      <c r="AO286" s="330"/>
      <c r="AP286" s="314"/>
      <c r="AQ286" s="330"/>
      <c r="AR286" s="314"/>
      <c r="AS286" s="330"/>
      <c r="AT286" s="314"/>
      <c r="AU286" s="494"/>
      <c r="AV286" s="302"/>
      <c r="AW286" s="494"/>
      <c r="AX286" s="302"/>
      <c r="AY286" s="330"/>
      <c r="AZ286" s="314"/>
      <c r="BA286" s="330"/>
      <c r="BB286" s="314"/>
      <c r="BC286" s="330"/>
      <c r="BD286" s="314"/>
      <c r="BE286" s="330"/>
      <c r="BF286" s="314"/>
      <c r="BG286" s="330"/>
      <c r="BH286" s="314"/>
      <c r="BI286" s="494"/>
      <c r="BJ286" s="302"/>
      <c r="BK286" s="494"/>
      <c r="BL286" s="302"/>
      <c r="BM286" s="35">
        <v>0</v>
      </c>
      <c r="BN286" s="36">
        <v>0</v>
      </c>
      <c r="BO286" s="36">
        <v>0</v>
      </c>
      <c r="BP286" s="36">
        <v>0</v>
      </c>
      <c r="BQ286" s="36">
        <v>0</v>
      </c>
      <c r="BR286" s="37">
        <f t="shared" si="31"/>
        <v>0</v>
      </c>
    </row>
    <row r="287" spans="1:70" ht="16.5" thickBot="1">
      <c r="B287" s="493">
        <v>7</v>
      </c>
      <c r="C287" s="389"/>
      <c r="D287" s="590"/>
      <c r="E287" s="591"/>
      <c r="F287" s="592"/>
      <c r="G287" s="330"/>
      <c r="H287" s="314"/>
      <c r="I287" s="330"/>
      <c r="J287" s="889"/>
      <c r="K287" s="546"/>
      <c r="L287" s="80"/>
      <c r="M287" s="330"/>
      <c r="N287" s="314"/>
      <c r="O287" s="330"/>
      <c r="P287" s="314"/>
      <c r="Q287" s="330"/>
      <c r="R287" s="314"/>
      <c r="S287" s="494"/>
      <c r="T287" s="302"/>
      <c r="U287" s="494"/>
      <c r="V287" s="302"/>
      <c r="W287" s="330"/>
      <c r="X287" s="314"/>
      <c r="Y287" s="330"/>
      <c r="Z287" s="314"/>
      <c r="AA287" s="330"/>
      <c r="AB287" s="314"/>
      <c r="AC287" s="330"/>
      <c r="AD287" s="314"/>
      <c r="AE287" s="330"/>
      <c r="AF287" s="314"/>
      <c r="AG287" s="494"/>
      <c r="AH287" s="302"/>
      <c r="AI287" s="494"/>
      <c r="AJ287" s="302"/>
      <c r="AK287" s="330"/>
      <c r="AL287" s="314"/>
      <c r="AM287" s="330"/>
      <c r="AN287" s="314"/>
      <c r="AO287" s="330"/>
      <c r="AP287" s="314"/>
      <c r="AQ287" s="330"/>
      <c r="AR287" s="314"/>
      <c r="AS287" s="330"/>
      <c r="AT287" s="314"/>
      <c r="AU287" s="494"/>
      <c r="AV287" s="302"/>
      <c r="AW287" s="494"/>
      <c r="AX287" s="302"/>
      <c r="AY287" s="330"/>
      <c r="AZ287" s="314"/>
      <c r="BA287" s="330"/>
      <c r="BB287" s="314"/>
      <c r="BC287" s="330"/>
      <c r="BD287" s="314"/>
      <c r="BE287" s="330"/>
      <c r="BF287" s="314"/>
      <c r="BG287" s="330"/>
      <c r="BH287" s="314"/>
      <c r="BI287" s="494"/>
      <c r="BJ287" s="302"/>
      <c r="BK287" s="494"/>
      <c r="BL287" s="302"/>
      <c r="BM287" s="35">
        <v>0</v>
      </c>
      <c r="BN287" s="36">
        <v>0</v>
      </c>
      <c r="BO287" s="36">
        <v>0</v>
      </c>
      <c r="BP287" s="36">
        <v>0</v>
      </c>
      <c r="BQ287" s="36">
        <v>0</v>
      </c>
      <c r="BR287" s="37">
        <f t="shared" si="31"/>
        <v>0</v>
      </c>
    </row>
    <row r="288" spans="1:70" ht="16.5" thickBot="1">
      <c r="A288" s="2"/>
      <c r="B288" s="485">
        <v>8</v>
      </c>
      <c r="C288" s="382"/>
      <c r="D288" s="611"/>
      <c r="E288" s="612"/>
      <c r="F288" s="613"/>
      <c r="G288" s="371"/>
      <c r="H288" s="351"/>
      <c r="I288" s="371"/>
      <c r="J288" s="895"/>
      <c r="K288" s="547"/>
      <c r="L288" s="897"/>
      <c r="M288" s="371"/>
      <c r="N288" s="351"/>
      <c r="O288" s="371"/>
      <c r="P288" s="351"/>
      <c r="Q288" s="371"/>
      <c r="R288" s="351"/>
      <c r="S288" s="494"/>
      <c r="T288" s="302"/>
      <c r="U288" s="494"/>
      <c r="V288" s="302"/>
      <c r="W288" s="371"/>
      <c r="X288" s="351"/>
      <c r="Y288" s="371"/>
      <c r="Z288" s="351"/>
      <c r="AA288" s="371"/>
      <c r="AB288" s="351"/>
      <c r="AC288" s="371"/>
      <c r="AD288" s="351"/>
      <c r="AE288" s="371"/>
      <c r="AF288" s="351"/>
      <c r="AG288" s="494"/>
      <c r="AH288" s="302"/>
      <c r="AI288" s="494"/>
      <c r="AJ288" s="302"/>
      <c r="AK288" s="371"/>
      <c r="AL288" s="351"/>
      <c r="AM288" s="371"/>
      <c r="AN288" s="351"/>
      <c r="AO288" s="371"/>
      <c r="AP288" s="351"/>
      <c r="AQ288" s="371"/>
      <c r="AR288" s="351"/>
      <c r="AS288" s="371"/>
      <c r="AT288" s="351"/>
      <c r="AU288" s="494"/>
      <c r="AV288" s="302"/>
      <c r="AW288" s="494"/>
      <c r="AX288" s="302"/>
      <c r="AY288" s="371"/>
      <c r="AZ288" s="351"/>
      <c r="BA288" s="371"/>
      <c r="BB288" s="351"/>
      <c r="BC288" s="371"/>
      <c r="BD288" s="351"/>
      <c r="BE288" s="371"/>
      <c r="BF288" s="351"/>
      <c r="BG288" s="371"/>
      <c r="BH288" s="351"/>
      <c r="BI288" s="494"/>
      <c r="BJ288" s="302"/>
      <c r="BK288" s="494"/>
      <c r="BL288" s="302"/>
      <c r="BM288" s="54">
        <v>0</v>
      </c>
      <c r="BN288" s="45">
        <v>0</v>
      </c>
      <c r="BO288" s="45">
        <v>0</v>
      </c>
      <c r="BP288" s="45">
        <v>0</v>
      </c>
      <c r="BQ288" s="45">
        <v>0</v>
      </c>
      <c r="BR288" s="55">
        <f t="shared" si="31"/>
        <v>0</v>
      </c>
    </row>
    <row r="289" spans="1:70" ht="15.75" thickBot="1">
      <c r="A289" s="2"/>
      <c r="B289" s="158"/>
      <c r="C289" s="127"/>
      <c r="D289" s="127"/>
      <c r="E289" s="116"/>
      <c r="F289" s="116"/>
      <c r="G289" s="116"/>
      <c r="H289" s="116"/>
      <c r="I289" s="116"/>
      <c r="J289" s="116"/>
      <c r="K289" s="127"/>
      <c r="L289" s="127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  <c r="AJ289" s="116"/>
      <c r="AK289" s="116"/>
      <c r="AL289" s="116"/>
      <c r="AM289" s="116"/>
      <c r="AN289" s="116"/>
      <c r="AO289" s="118"/>
      <c r="AP289" s="118"/>
      <c r="AQ289" s="118"/>
      <c r="AR289" s="118"/>
      <c r="AS289" s="118"/>
      <c r="AT289" s="118"/>
      <c r="AU289" s="118"/>
      <c r="AV289" s="118"/>
      <c r="AW289" s="118"/>
      <c r="AX289" s="118"/>
      <c r="AY289" s="118"/>
      <c r="AZ289" s="118"/>
      <c r="BA289" s="118"/>
      <c r="BB289" s="118"/>
      <c r="BC289" s="118"/>
      <c r="BD289" s="118"/>
      <c r="BE289" s="118"/>
      <c r="BF289" s="118"/>
      <c r="BG289" s="118"/>
      <c r="BH289" s="118"/>
      <c r="BI289" s="118"/>
      <c r="BJ289" s="118"/>
      <c r="BK289" s="118"/>
      <c r="BL289" s="118"/>
      <c r="BM289" s="122"/>
      <c r="BN289" s="110"/>
      <c r="BO289" s="110"/>
      <c r="BP289" s="111"/>
      <c r="BQ289" s="110"/>
      <c r="BR289" s="112"/>
    </row>
    <row r="290" spans="1:70" ht="30" customHeight="1" thickBot="1">
      <c r="A290" s="2"/>
      <c r="B290" s="126"/>
      <c r="C290" s="679" t="s">
        <v>62</v>
      </c>
      <c r="D290" s="680"/>
      <c r="E290" s="680"/>
      <c r="F290" s="680"/>
      <c r="G290" s="680"/>
      <c r="H290" s="680"/>
      <c r="I290" s="680"/>
      <c r="J290" s="680"/>
      <c r="K290" s="680"/>
      <c r="L290" s="680"/>
      <c r="M290" s="680"/>
      <c r="N290" s="680"/>
      <c r="O290" s="680"/>
      <c r="P290" s="680"/>
      <c r="Q290" s="680"/>
      <c r="R290" s="680"/>
      <c r="S290" s="680"/>
      <c r="T290" s="680"/>
      <c r="U290" s="680"/>
      <c r="V290" s="680"/>
      <c r="W290" s="680"/>
      <c r="X290" s="680"/>
      <c r="Y290" s="680"/>
      <c r="Z290" s="680"/>
      <c r="AA290" s="680"/>
      <c r="AB290" s="680"/>
      <c r="AC290" s="680"/>
      <c r="AD290" s="680"/>
      <c r="AE290" s="680"/>
      <c r="AF290" s="680"/>
      <c r="AG290" s="680"/>
      <c r="AH290" s="680"/>
      <c r="AI290" s="680"/>
      <c r="AJ290" s="680"/>
      <c r="AK290" s="680"/>
      <c r="AL290" s="680"/>
      <c r="AM290" s="680"/>
      <c r="AN290" s="680"/>
      <c r="AO290" s="680"/>
      <c r="AP290" s="680"/>
      <c r="AQ290" s="680"/>
      <c r="AR290" s="680"/>
      <c r="AS290" s="680"/>
      <c r="AT290" s="680"/>
      <c r="AU290" s="680"/>
      <c r="AV290" s="680"/>
      <c r="AW290" s="680"/>
      <c r="AX290" s="680"/>
      <c r="AY290" s="680"/>
      <c r="AZ290" s="680"/>
      <c r="BA290" s="680"/>
      <c r="BB290" s="680"/>
      <c r="BC290" s="680"/>
      <c r="BD290" s="680"/>
      <c r="BE290" s="680"/>
      <c r="BF290" s="680"/>
      <c r="BG290" s="680"/>
      <c r="BH290" s="680"/>
      <c r="BI290" s="680"/>
      <c r="BJ290" s="680"/>
      <c r="BK290" s="680"/>
      <c r="BL290" s="680"/>
      <c r="BM290" s="140">
        <f t="shared" ref="BM290:BR290" si="32">SUM(BM281:BM288)</f>
        <v>0</v>
      </c>
      <c r="BN290" s="141">
        <f t="shared" si="32"/>
        <v>0</v>
      </c>
      <c r="BO290" s="141">
        <f t="shared" si="32"/>
        <v>0</v>
      </c>
      <c r="BP290" s="141">
        <f t="shared" si="32"/>
        <v>0</v>
      </c>
      <c r="BQ290" s="153">
        <f t="shared" si="32"/>
        <v>0</v>
      </c>
      <c r="BR290" s="154">
        <f t="shared" si="32"/>
        <v>0</v>
      </c>
    </row>
  </sheetData>
  <mergeCells count="797">
    <mergeCell ref="B173:F174"/>
    <mergeCell ref="K173:BM174"/>
    <mergeCell ref="D231:F231"/>
    <mergeCell ref="D232:F232"/>
    <mergeCell ref="D233:F233"/>
    <mergeCell ref="D222:F222"/>
    <mergeCell ref="D223:F223"/>
    <mergeCell ref="D224:F224"/>
    <mergeCell ref="D225:F225"/>
    <mergeCell ref="D226:F226"/>
    <mergeCell ref="D227:F227"/>
    <mergeCell ref="D228:F228"/>
    <mergeCell ref="D229:F229"/>
    <mergeCell ref="D230:F230"/>
    <mergeCell ref="D215:F215"/>
    <mergeCell ref="D216:F216"/>
    <mergeCell ref="D217:F217"/>
    <mergeCell ref="D218:F218"/>
    <mergeCell ref="D219:F219"/>
    <mergeCell ref="D220:F220"/>
    <mergeCell ref="D221:F221"/>
    <mergeCell ref="D204:F204"/>
    <mergeCell ref="D206:F206"/>
    <mergeCell ref="D196:F196"/>
    <mergeCell ref="D214:F214"/>
    <mergeCell ref="D203:F203"/>
    <mergeCell ref="D234:F234"/>
    <mergeCell ref="D244:F244"/>
    <mergeCell ref="D245:F245"/>
    <mergeCell ref="D235:F235"/>
    <mergeCell ref="D236:F236"/>
    <mergeCell ref="D237:F237"/>
    <mergeCell ref="D238:F238"/>
    <mergeCell ref="D239:F239"/>
    <mergeCell ref="D240:F240"/>
    <mergeCell ref="D241:F241"/>
    <mergeCell ref="D242:F242"/>
    <mergeCell ref="D243:F243"/>
    <mergeCell ref="D176:F176"/>
    <mergeCell ref="D183:F183"/>
    <mergeCell ref="D167:F167"/>
    <mergeCell ref="D168:F168"/>
    <mergeCell ref="B169:D170"/>
    <mergeCell ref="E169:BL170"/>
    <mergeCell ref="U213:V213"/>
    <mergeCell ref="W213:X213"/>
    <mergeCell ref="Y213:Z213"/>
    <mergeCell ref="AA213:AB213"/>
    <mergeCell ref="AC213:AD213"/>
    <mergeCell ref="AE213:AF213"/>
    <mergeCell ref="AG213:AH213"/>
    <mergeCell ref="AI213:AJ213"/>
    <mergeCell ref="AK213:AL213"/>
    <mergeCell ref="AM213:AN213"/>
    <mergeCell ref="M213:N213"/>
    <mergeCell ref="AO213:AP213"/>
    <mergeCell ref="AQ213:AR213"/>
    <mergeCell ref="AS213:AT213"/>
    <mergeCell ref="AU213:AV213"/>
    <mergeCell ref="AW213:AX213"/>
    <mergeCell ref="AY213:AZ213"/>
    <mergeCell ref="BA213:BB213"/>
    <mergeCell ref="D159:F159"/>
    <mergeCell ref="D160:F160"/>
    <mergeCell ref="D161:F161"/>
    <mergeCell ref="D162:F162"/>
    <mergeCell ref="D163:F163"/>
    <mergeCell ref="D164:F164"/>
    <mergeCell ref="D165:F165"/>
    <mergeCell ref="D166:F166"/>
    <mergeCell ref="D158:F158"/>
    <mergeCell ref="D153:F153"/>
    <mergeCell ref="D154:F154"/>
    <mergeCell ref="D155:F155"/>
    <mergeCell ref="D156:F156"/>
    <mergeCell ref="D157:F157"/>
    <mergeCell ref="D121:F121"/>
    <mergeCell ref="D122:F122"/>
    <mergeCell ref="D123:F123"/>
    <mergeCell ref="D124:F124"/>
    <mergeCell ref="C141:J141"/>
    <mergeCell ref="I142:J142"/>
    <mergeCell ref="I131:J131"/>
    <mergeCell ref="I143:J143"/>
    <mergeCell ref="B126:BL126"/>
    <mergeCell ref="D144:F144"/>
    <mergeCell ref="D145:F145"/>
    <mergeCell ref="D146:F146"/>
    <mergeCell ref="D147:F147"/>
    <mergeCell ref="D148:F148"/>
    <mergeCell ref="D149:F149"/>
    <mergeCell ref="D150:F150"/>
    <mergeCell ref="D151:F151"/>
    <mergeCell ref="D152:F152"/>
    <mergeCell ref="G130:H130"/>
    <mergeCell ref="G131:H131"/>
    <mergeCell ref="C130:F130"/>
    <mergeCell ref="G143:H143"/>
    <mergeCell ref="G142:H142"/>
    <mergeCell ref="C142:F142"/>
    <mergeCell ref="D143:F143"/>
    <mergeCell ref="D132:F132"/>
    <mergeCell ref="D133:F133"/>
    <mergeCell ref="D134:F134"/>
    <mergeCell ref="D135:F135"/>
    <mergeCell ref="D131:F131"/>
    <mergeCell ref="B140:BR140"/>
    <mergeCell ref="B141:B144"/>
    <mergeCell ref="AG131:AH131"/>
    <mergeCell ref="AI131:AJ131"/>
    <mergeCell ref="AK131:AL131"/>
    <mergeCell ref="AM131:AN131"/>
    <mergeCell ref="AO131:AP131"/>
    <mergeCell ref="BR130:BR132"/>
    <mergeCell ref="Y143:Z143"/>
    <mergeCell ref="AA143:AB143"/>
    <mergeCell ref="AM143:AN143"/>
    <mergeCell ref="Y142:Z142"/>
    <mergeCell ref="W131:X131"/>
    <mergeCell ref="D105:F105"/>
    <mergeCell ref="D106:F106"/>
    <mergeCell ref="D107:F107"/>
    <mergeCell ref="D108:F108"/>
    <mergeCell ref="D109:F109"/>
    <mergeCell ref="D110:F110"/>
    <mergeCell ref="D113:F113"/>
    <mergeCell ref="G119:H119"/>
    <mergeCell ref="G120:H120"/>
    <mergeCell ref="C119:F119"/>
    <mergeCell ref="D120:F120"/>
    <mergeCell ref="B117:BR117"/>
    <mergeCell ref="B118:B121"/>
    <mergeCell ref="C118:J118"/>
    <mergeCell ref="K118:BR118"/>
    <mergeCell ref="I119:J119"/>
    <mergeCell ref="K119:L119"/>
    <mergeCell ref="M119:N119"/>
    <mergeCell ref="O119:P119"/>
    <mergeCell ref="Q119:R119"/>
    <mergeCell ref="BO103:BO105"/>
    <mergeCell ref="AQ120:AR120"/>
    <mergeCell ref="AS120:AT120"/>
    <mergeCell ref="BR119:BR121"/>
    <mergeCell ref="D90:F90"/>
    <mergeCell ref="D91:F91"/>
    <mergeCell ref="D92:F92"/>
    <mergeCell ref="D93:F93"/>
    <mergeCell ref="D94:F94"/>
    <mergeCell ref="D95:F95"/>
    <mergeCell ref="D97:F97"/>
    <mergeCell ref="G104:H104"/>
    <mergeCell ref="G103:H103"/>
    <mergeCell ref="C103:F103"/>
    <mergeCell ref="D104:F104"/>
    <mergeCell ref="B99:BL99"/>
    <mergeCell ref="AO104:AP104"/>
    <mergeCell ref="AQ104:AR104"/>
    <mergeCell ref="AS104:AT104"/>
    <mergeCell ref="AU104:AV104"/>
    <mergeCell ref="AW104:AX104"/>
    <mergeCell ref="AE104:AF104"/>
    <mergeCell ref="AG104:AH104"/>
    <mergeCell ref="AI104:AJ104"/>
    <mergeCell ref="AK104:AL104"/>
    <mergeCell ref="AM104:AN104"/>
    <mergeCell ref="BC103:BD103"/>
    <mergeCell ref="BE103:BF103"/>
    <mergeCell ref="D83:F83"/>
    <mergeCell ref="D84:F84"/>
    <mergeCell ref="D85:F85"/>
    <mergeCell ref="D86:F86"/>
    <mergeCell ref="D87:F87"/>
    <mergeCell ref="D88:F88"/>
    <mergeCell ref="C80:F80"/>
    <mergeCell ref="D81:F81"/>
    <mergeCell ref="D89:F89"/>
    <mergeCell ref="BN169:BN170"/>
    <mergeCell ref="BO169:BO170"/>
    <mergeCell ref="BP169:BP170"/>
    <mergeCell ref="BQ169:BQ170"/>
    <mergeCell ref="BR169:BR170"/>
    <mergeCell ref="BM169:BM170"/>
    <mergeCell ref="AS142:AT142"/>
    <mergeCell ref="AU142:AV142"/>
    <mergeCell ref="AW142:AX142"/>
    <mergeCell ref="AY142:AZ142"/>
    <mergeCell ref="BA142:BB142"/>
    <mergeCell ref="BC142:BD142"/>
    <mergeCell ref="BE142:BF142"/>
    <mergeCell ref="BN142:BN144"/>
    <mergeCell ref="BO142:BO144"/>
    <mergeCell ref="BR142:BR144"/>
    <mergeCell ref="BE143:BF143"/>
    <mergeCell ref="BG143:BH143"/>
    <mergeCell ref="BI143:BJ143"/>
    <mergeCell ref="BK143:BL143"/>
    <mergeCell ref="BK142:BL142"/>
    <mergeCell ref="BA143:BB143"/>
    <mergeCell ref="BC143:BD143"/>
    <mergeCell ref="BG142:BH142"/>
    <mergeCell ref="AI143:AJ143"/>
    <mergeCell ref="AK143:AL143"/>
    <mergeCell ref="Y131:Z131"/>
    <mergeCell ref="AA131:AB131"/>
    <mergeCell ref="AC131:AD131"/>
    <mergeCell ref="AE131:AF131"/>
    <mergeCell ref="K141:BR141"/>
    <mergeCell ref="K142:L142"/>
    <mergeCell ref="M142:N142"/>
    <mergeCell ref="AQ131:AR131"/>
    <mergeCell ref="AS131:AT131"/>
    <mergeCell ref="AU131:AV131"/>
    <mergeCell ref="AW131:AX131"/>
    <mergeCell ref="O142:P142"/>
    <mergeCell ref="Q142:R142"/>
    <mergeCell ref="AA142:AB142"/>
    <mergeCell ref="AC142:AD142"/>
    <mergeCell ref="M143:N143"/>
    <mergeCell ref="O143:P143"/>
    <mergeCell ref="Q143:R143"/>
    <mergeCell ref="AO130:AP130"/>
    <mergeCell ref="BK131:BL131"/>
    <mergeCell ref="BA130:BB130"/>
    <mergeCell ref="BC130:BD130"/>
    <mergeCell ref="BE130:BF130"/>
    <mergeCell ref="BG130:BH130"/>
    <mergeCell ref="BI130:BJ130"/>
    <mergeCell ref="BA131:BB131"/>
    <mergeCell ref="S130:T130"/>
    <mergeCell ref="U130:V130"/>
    <mergeCell ref="AQ130:AR130"/>
    <mergeCell ref="AS130:AT130"/>
    <mergeCell ref="AU130:AV130"/>
    <mergeCell ref="AW130:AX130"/>
    <mergeCell ref="AY130:AZ130"/>
    <mergeCell ref="AG130:AH130"/>
    <mergeCell ref="AI130:AJ130"/>
    <mergeCell ref="AK130:AL130"/>
    <mergeCell ref="W130:X130"/>
    <mergeCell ref="Y130:Z130"/>
    <mergeCell ref="AA130:AB130"/>
    <mergeCell ref="AC130:AD130"/>
    <mergeCell ref="AE130:AF130"/>
    <mergeCell ref="B128:BR128"/>
    <mergeCell ref="B129:B132"/>
    <mergeCell ref="C129:J129"/>
    <mergeCell ref="K129:BR129"/>
    <mergeCell ref="I130:J130"/>
    <mergeCell ref="K130:L130"/>
    <mergeCell ref="M130:N130"/>
    <mergeCell ref="O130:P130"/>
    <mergeCell ref="Q130:R130"/>
    <mergeCell ref="BC131:BD131"/>
    <mergeCell ref="BE131:BF131"/>
    <mergeCell ref="BG131:BH131"/>
    <mergeCell ref="BI131:BJ131"/>
    <mergeCell ref="AY131:AZ131"/>
    <mergeCell ref="M131:N131"/>
    <mergeCell ref="O131:P131"/>
    <mergeCell ref="Q131:R131"/>
    <mergeCell ref="S131:T131"/>
    <mergeCell ref="U131:V131"/>
    <mergeCell ref="BK130:BL130"/>
    <mergeCell ref="BM130:BM132"/>
    <mergeCell ref="BN130:BN132"/>
    <mergeCell ref="BO130:BO132"/>
    <mergeCell ref="AM130:AN130"/>
    <mergeCell ref="I120:J120"/>
    <mergeCell ref="M120:N120"/>
    <mergeCell ref="O120:P120"/>
    <mergeCell ref="Q120:R120"/>
    <mergeCell ref="S120:T120"/>
    <mergeCell ref="U120:V120"/>
    <mergeCell ref="W120:X120"/>
    <mergeCell ref="Y120:Z120"/>
    <mergeCell ref="AU120:AV120"/>
    <mergeCell ref="AG120:AH120"/>
    <mergeCell ref="AI120:AJ120"/>
    <mergeCell ref="AK120:AL120"/>
    <mergeCell ref="AM120:AN120"/>
    <mergeCell ref="AO120:AP120"/>
    <mergeCell ref="AA120:AB120"/>
    <mergeCell ref="AC120:AD120"/>
    <mergeCell ref="AE120:AF120"/>
    <mergeCell ref="BK119:BL119"/>
    <mergeCell ref="BM119:BM121"/>
    <mergeCell ref="BN119:BN121"/>
    <mergeCell ref="BO119:BO121"/>
    <mergeCell ref="BK120:BL120"/>
    <mergeCell ref="BA119:BB119"/>
    <mergeCell ref="BC119:BD119"/>
    <mergeCell ref="BE119:BF119"/>
    <mergeCell ref="BG119:BH119"/>
    <mergeCell ref="BI119:BJ119"/>
    <mergeCell ref="BA120:BB120"/>
    <mergeCell ref="BC120:BD120"/>
    <mergeCell ref="BE120:BF120"/>
    <mergeCell ref="BG120:BH120"/>
    <mergeCell ref="BI120:BJ120"/>
    <mergeCell ref="AW120:AX120"/>
    <mergeCell ref="AY120:AZ120"/>
    <mergeCell ref="S119:T119"/>
    <mergeCell ref="U119:V119"/>
    <mergeCell ref="AQ119:AR119"/>
    <mergeCell ref="AS119:AT119"/>
    <mergeCell ref="AU119:AV119"/>
    <mergeCell ref="AW119:AX119"/>
    <mergeCell ref="AY119:AZ119"/>
    <mergeCell ref="AG119:AH119"/>
    <mergeCell ref="AI119:AJ119"/>
    <mergeCell ref="AK119:AL119"/>
    <mergeCell ref="AM119:AN119"/>
    <mergeCell ref="AO119:AP119"/>
    <mergeCell ref="W119:X119"/>
    <mergeCell ref="Y119:Z119"/>
    <mergeCell ref="AA119:AB119"/>
    <mergeCell ref="AC119:AD119"/>
    <mergeCell ref="AE119:AF119"/>
    <mergeCell ref="BR103:BR105"/>
    <mergeCell ref="I104:J104"/>
    <mergeCell ref="M104:N104"/>
    <mergeCell ref="O104:P104"/>
    <mergeCell ref="Q104:R104"/>
    <mergeCell ref="S104:T104"/>
    <mergeCell ref="U104:V104"/>
    <mergeCell ref="W104:X104"/>
    <mergeCell ref="Y104:Z104"/>
    <mergeCell ref="AA104:AB104"/>
    <mergeCell ref="AC104:AD104"/>
    <mergeCell ref="BI103:BJ103"/>
    <mergeCell ref="BK103:BL103"/>
    <mergeCell ref="BM103:BM105"/>
    <mergeCell ref="BN103:BN105"/>
    <mergeCell ref="BI104:BJ104"/>
    <mergeCell ref="BK104:BL104"/>
    <mergeCell ref="AY103:AZ103"/>
    <mergeCell ref="BA103:BB103"/>
    <mergeCell ref="AY104:AZ104"/>
    <mergeCell ref="BA104:BB104"/>
    <mergeCell ref="BP103:BP105"/>
    <mergeCell ref="W103:X103"/>
    <mergeCell ref="Y103:Z103"/>
    <mergeCell ref="BC104:BD104"/>
    <mergeCell ref="BE104:BF104"/>
    <mergeCell ref="BG104:BH104"/>
    <mergeCell ref="AO103:AP103"/>
    <mergeCell ref="AQ103:AR103"/>
    <mergeCell ref="AS103:AT103"/>
    <mergeCell ref="AU103:AV103"/>
    <mergeCell ref="AW103:AX103"/>
    <mergeCell ref="B101:BR101"/>
    <mergeCell ref="B102:B105"/>
    <mergeCell ref="C102:J102"/>
    <mergeCell ref="K102:BR102"/>
    <mergeCell ref="I103:J103"/>
    <mergeCell ref="K103:L103"/>
    <mergeCell ref="M103:N103"/>
    <mergeCell ref="O103:P103"/>
    <mergeCell ref="Q103:R103"/>
    <mergeCell ref="S103:T103"/>
    <mergeCell ref="AE103:AF103"/>
    <mergeCell ref="AG103:AH103"/>
    <mergeCell ref="AI103:AJ103"/>
    <mergeCell ref="AK103:AL103"/>
    <mergeCell ref="U103:V103"/>
    <mergeCell ref="AS80:AT80"/>
    <mergeCell ref="Y80:Z80"/>
    <mergeCell ref="AA80:AB80"/>
    <mergeCell ref="AC80:AD80"/>
    <mergeCell ref="BM80:BM82"/>
    <mergeCell ref="BN80:BN82"/>
    <mergeCell ref="BO80:BO82"/>
    <mergeCell ref="AU80:AV80"/>
    <mergeCell ref="AI80:AJ80"/>
    <mergeCell ref="AK80:AL80"/>
    <mergeCell ref="BG80:BH80"/>
    <mergeCell ref="BK80:BL80"/>
    <mergeCell ref="AW80:AX80"/>
    <mergeCell ref="AY80:AZ80"/>
    <mergeCell ref="AQ80:AR80"/>
    <mergeCell ref="BQ80:BQ82"/>
    <mergeCell ref="BI80:BJ80"/>
    <mergeCell ref="AW81:AX81"/>
    <mergeCell ref="AY81:AZ81"/>
    <mergeCell ref="AA103:AB103"/>
    <mergeCell ref="AC103:AD103"/>
    <mergeCell ref="BG103:BH103"/>
    <mergeCell ref="BI81:BJ81"/>
    <mergeCell ref="BK81:BL81"/>
    <mergeCell ref="AM103:AN103"/>
    <mergeCell ref="BA81:BB81"/>
    <mergeCell ref="AI81:AJ81"/>
    <mergeCell ref="AK81:AL81"/>
    <mergeCell ref="AM81:AN81"/>
    <mergeCell ref="AO81:AP81"/>
    <mergeCell ref="AQ81:AR81"/>
    <mergeCell ref="AS81:AT81"/>
    <mergeCell ref="AU81:AV81"/>
    <mergeCell ref="BP80:BP82"/>
    <mergeCell ref="AA81:AB81"/>
    <mergeCell ref="AC81:AD81"/>
    <mergeCell ref="AE81:AF81"/>
    <mergeCell ref="AG81:AH81"/>
    <mergeCell ref="AG80:AH80"/>
    <mergeCell ref="BI5:BJ5"/>
    <mergeCell ref="BK5:BL5"/>
    <mergeCell ref="AU4:AV4"/>
    <mergeCell ref="M5:N5"/>
    <mergeCell ref="O5:P5"/>
    <mergeCell ref="K3:BR3"/>
    <mergeCell ref="C4:D4"/>
    <mergeCell ref="Q81:R81"/>
    <mergeCell ref="S81:T81"/>
    <mergeCell ref="Q80:R80"/>
    <mergeCell ref="S80:T80"/>
    <mergeCell ref="U80:V80"/>
    <mergeCell ref="U81:V81"/>
    <mergeCell ref="W81:X81"/>
    <mergeCell ref="W80:X80"/>
    <mergeCell ref="B78:BR78"/>
    <mergeCell ref="C79:J79"/>
    <mergeCell ref="K79:BR79"/>
    <mergeCell ref="BR80:BR82"/>
    <mergeCell ref="BC81:BD81"/>
    <mergeCell ref="BE81:BF81"/>
    <mergeCell ref="BG81:BH81"/>
    <mergeCell ref="B79:B82"/>
    <mergeCell ref="I80:J80"/>
    <mergeCell ref="AU5:AV5"/>
    <mergeCell ref="AW5:AX5"/>
    <mergeCell ref="AY5:AZ5"/>
    <mergeCell ref="BA5:BB5"/>
    <mergeCell ref="B3:B6"/>
    <mergeCell ref="AA5:AB5"/>
    <mergeCell ref="AC5:AD5"/>
    <mergeCell ref="AE5:AF5"/>
    <mergeCell ref="AG5:AH5"/>
    <mergeCell ref="C3:J3"/>
    <mergeCell ref="AK5:AL5"/>
    <mergeCell ref="AM5:AN5"/>
    <mergeCell ref="AO5:AP5"/>
    <mergeCell ref="AQ5:AR5"/>
    <mergeCell ref="AS5:AT5"/>
    <mergeCell ref="W5:X5"/>
    <mergeCell ref="Y5:Z5"/>
    <mergeCell ref="E5:F5"/>
    <mergeCell ref="G5:H5"/>
    <mergeCell ref="I5:J5"/>
    <mergeCell ref="B2:BR2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S4:AT4"/>
    <mergeCell ref="BQ4:BQ6"/>
    <mergeCell ref="BK4:BL4"/>
    <mergeCell ref="AW4:AX4"/>
    <mergeCell ref="AY4:AZ4"/>
    <mergeCell ref="BA4:BB4"/>
    <mergeCell ref="BC4:BD4"/>
    <mergeCell ref="AE4:AF4"/>
    <mergeCell ref="AG4:AH4"/>
    <mergeCell ref="BM4:BM6"/>
    <mergeCell ref="Q5:R5"/>
    <mergeCell ref="BE4:BF4"/>
    <mergeCell ref="BI4:BJ4"/>
    <mergeCell ref="BP4:BP6"/>
    <mergeCell ref="BC5:BD5"/>
    <mergeCell ref="BE5:BF5"/>
    <mergeCell ref="BR4:BR6"/>
    <mergeCell ref="AE80:AF80"/>
    <mergeCell ref="BA80:BB80"/>
    <mergeCell ref="BC80:BD80"/>
    <mergeCell ref="BE80:BF80"/>
    <mergeCell ref="B75:BL75"/>
    <mergeCell ref="BG5:BH5"/>
    <mergeCell ref="K4:L4"/>
    <mergeCell ref="BN4:BN6"/>
    <mergeCell ref="BO4:BO6"/>
    <mergeCell ref="AM4:AN4"/>
    <mergeCell ref="AO4:AP4"/>
    <mergeCell ref="AQ4:AR4"/>
    <mergeCell ref="E4:F4"/>
    <mergeCell ref="G4:H4"/>
    <mergeCell ref="BG4:BH4"/>
    <mergeCell ref="AK4:AL4"/>
    <mergeCell ref="S5:T5"/>
    <mergeCell ref="U5:V5"/>
    <mergeCell ref="AI5:AJ5"/>
    <mergeCell ref="S143:T143"/>
    <mergeCell ref="BM142:BM144"/>
    <mergeCell ref="S142:T142"/>
    <mergeCell ref="U142:V142"/>
    <mergeCell ref="W142:X142"/>
    <mergeCell ref="AW143:AX143"/>
    <mergeCell ref="AY143:AZ143"/>
    <mergeCell ref="AO143:AP143"/>
    <mergeCell ref="AQ143:AR143"/>
    <mergeCell ref="AS143:AT143"/>
    <mergeCell ref="AU143:AV143"/>
    <mergeCell ref="AK142:AL142"/>
    <mergeCell ref="AM142:AN142"/>
    <mergeCell ref="AO142:AP142"/>
    <mergeCell ref="AQ142:AR142"/>
    <mergeCell ref="U143:V143"/>
    <mergeCell ref="W143:X143"/>
    <mergeCell ref="AG142:AH142"/>
    <mergeCell ref="AI142:AJ142"/>
    <mergeCell ref="AE142:AF142"/>
    <mergeCell ref="BI142:BJ142"/>
    <mergeCell ref="AC143:AD143"/>
    <mergeCell ref="AE143:AF143"/>
    <mergeCell ref="AG143:AH143"/>
    <mergeCell ref="BI213:BJ213"/>
    <mergeCell ref="BK213:BL213"/>
    <mergeCell ref="BM213:BM215"/>
    <mergeCell ref="AU214:AV214"/>
    <mergeCell ref="AW214:AX214"/>
    <mergeCell ref="AY214:AZ214"/>
    <mergeCell ref="BA214:BB214"/>
    <mergeCell ref="BC214:BD214"/>
    <mergeCell ref="BE214:BF214"/>
    <mergeCell ref="BG214:BH214"/>
    <mergeCell ref="BI214:BJ214"/>
    <mergeCell ref="BK214:BL214"/>
    <mergeCell ref="BR213:BR215"/>
    <mergeCell ref="I214:J214"/>
    <mergeCell ref="M214:N214"/>
    <mergeCell ref="O214:P214"/>
    <mergeCell ref="Q214:R214"/>
    <mergeCell ref="S214:T214"/>
    <mergeCell ref="U214:V214"/>
    <mergeCell ref="W214:X214"/>
    <mergeCell ref="Y214:Z214"/>
    <mergeCell ref="AA214:AB214"/>
    <mergeCell ref="AC214:AD214"/>
    <mergeCell ref="BO213:BO215"/>
    <mergeCell ref="AE214:AF214"/>
    <mergeCell ref="AG214:AH214"/>
    <mergeCell ref="AI214:AJ214"/>
    <mergeCell ref="AK214:AL214"/>
    <mergeCell ref="AM214:AN214"/>
    <mergeCell ref="AO214:AP214"/>
    <mergeCell ref="AQ214:AR214"/>
    <mergeCell ref="AS214:AT214"/>
    <mergeCell ref="BN213:BN215"/>
    <mergeCell ref="BC213:BD213"/>
    <mergeCell ref="BE213:BF213"/>
    <mergeCell ref="BG213:BH213"/>
    <mergeCell ref="BI251:BJ251"/>
    <mergeCell ref="BK251:BL251"/>
    <mergeCell ref="BM251:BM253"/>
    <mergeCell ref="BC252:BD252"/>
    <mergeCell ref="AM252:AN252"/>
    <mergeCell ref="AO252:AP252"/>
    <mergeCell ref="Y251:Z251"/>
    <mergeCell ref="AA251:AB251"/>
    <mergeCell ref="AC251:AD251"/>
    <mergeCell ref="AE251:AF251"/>
    <mergeCell ref="AG251:AH251"/>
    <mergeCell ref="AI251:AJ251"/>
    <mergeCell ref="AK251:AL251"/>
    <mergeCell ref="AM251:AN251"/>
    <mergeCell ref="AO251:AP251"/>
    <mergeCell ref="AQ251:AR251"/>
    <mergeCell ref="AS251:AT251"/>
    <mergeCell ref="AU251:AV251"/>
    <mergeCell ref="AW251:AX251"/>
    <mergeCell ref="AY251:AZ251"/>
    <mergeCell ref="BA251:BB251"/>
    <mergeCell ref="BC251:BD251"/>
    <mergeCell ref="AK252:AL252"/>
    <mergeCell ref="BM278:BM280"/>
    <mergeCell ref="AS252:AT252"/>
    <mergeCell ref="AU252:AV252"/>
    <mergeCell ref="AW252:AX252"/>
    <mergeCell ref="AG252:AH252"/>
    <mergeCell ref="AI252:AJ252"/>
    <mergeCell ref="B276:BR276"/>
    <mergeCell ref="G252:H252"/>
    <mergeCell ref="G278:H278"/>
    <mergeCell ref="D256:F256"/>
    <mergeCell ref="D257:F257"/>
    <mergeCell ref="D258:F258"/>
    <mergeCell ref="D259:F259"/>
    <mergeCell ref="D260:F260"/>
    <mergeCell ref="D261:F261"/>
    <mergeCell ref="D262:F262"/>
    <mergeCell ref="D263:F263"/>
    <mergeCell ref="D264:F264"/>
    <mergeCell ref="BR251:BR253"/>
    <mergeCell ref="BE252:BF252"/>
    <mergeCell ref="BG252:BH252"/>
    <mergeCell ref="BI252:BJ252"/>
    <mergeCell ref="BK252:BL252"/>
    <mergeCell ref="BE251:BF251"/>
    <mergeCell ref="AW278:AX278"/>
    <mergeCell ref="BC279:BD279"/>
    <mergeCell ref="AM278:AN278"/>
    <mergeCell ref="AO278:AP278"/>
    <mergeCell ref="AY279:AZ279"/>
    <mergeCell ref="BA279:BB279"/>
    <mergeCell ref="AQ278:AR278"/>
    <mergeCell ref="AS278:AT278"/>
    <mergeCell ref="AE278:AF278"/>
    <mergeCell ref="AG278:AH278"/>
    <mergeCell ref="BI279:BJ279"/>
    <mergeCell ref="BK279:BL279"/>
    <mergeCell ref="BE278:BF278"/>
    <mergeCell ref="BG278:BH278"/>
    <mergeCell ref="BQ103:BQ105"/>
    <mergeCell ref="BP119:BP121"/>
    <mergeCell ref="BQ119:BQ121"/>
    <mergeCell ref="BP130:BP132"/>
    <mergeCell ref="BQ130:BQ132"/>
    <mergeCell ref="BP142:BP144"/>
    <mergeCell ref="BQ142:BQ144"/>
    <mergeCell ref="BQ213:BQ215"/>
    <mergeCell ref="BQ251:BQ253"/>
    <mergeCell ref="B211:BR211"/>
    <mergeCell ref="B212:B215"/>
    <mergeCell ref="C212:J212"/>
    <mergeCell ref="K212:BR212"/>
    <mergeCell ref="I213:J213"/>
    <mergeCell ref="B209:BL209"/>
    <mergeCell ref="B137:BL137"/>
    <mergeCell ref="BN278:BN280"/>
    <mergeCell ref="BO278:BO280"/>
    <mergeCell ref="BA278:BB278"/>
    <mergeCell ref="AU278:AV278"/>
    <mergeCell ref="B115:BL115"/>
    <mergeCell ref="K213:L213"/>
    <mergeCell ref="BA252:BB252"/>
    <mergeCell ref="B277:B280"/>
    <mergeCell ref="C277:J277"/>
    <mergeCell ref="K278:L278"/>
    <mergeCell ref="M278:N278"/>
    <mergeCell ref="Y279:Z279"/>
    <mergeCell ref="AA279:AB279"/>
    <mergeCell ref="AC279:AD279"/>
    <mergeCell ref="I278:J278"/>
    <mergeCell ref="Q279:R279"/>
    <mergeCell ref="S279:T279"/>
    <mergeCell ref="O278:P278"/>
    <mergeCell ref="Q278:R278"/>
    <mergeCell ref="S278:T278"/>
    <mergeCell ref="U278:V278"/>
    <mergeCell ref="W278:X278"/>
    <mergeCell ref="G279:H279"/>
    <mergeCell ref="D280:F280"/>
    <mergeCell ref="Y278:Z278"/>
    <mergeCell ref="AA278:AB278"/>
    <mergeCell ref="BE279:BF279"/>
    <mergeCell ref="BG279:BH279"/>
    <mergeCell ref="AC278:AD278"/>
    <mergeCell ref="U279:V279"/>
    <mergeCell ref="W279:X279"/>
    <mergeCell ref="C290:BL290"/>
    <mergeCell ref="B247:BL247"/>
    <mergeCell ref="B274:BL274"/>
    <mergeCell ref="AM279:AN279"/>
    <mergeCell ref="AO279:AP279"/>
    <mergeCell ref="AQ279:AR279"/>
    <mergeCell ref="AS279:AT279"/>
    <mergeCell ref="AU279:AV279"/>
    <mergeCell ref="AW279:AX279"/>
    <mergeCell ref="I279:J279"/>
    <mergeCell ref="M279:N279"/>
    <mergeCell ref="O279:P279"/>
    <mergeCell ref="I252:J252"/>
    <mergeCell ref="AQ252:AR252"/>
    <mergeCell ref="K277:BR277"/>
    <mergeCell ref="BC278:BD278"/>
    <mergeCell ref="AY278:AZ278"/>
    <mergeCell ref="AK279:AL279"/>
    <mergeCell ref="BI278:BJ278"/>
    <mergeCell ref="BK278:BL278"/>
    <mergeCell ref="BR278:BR280"/>
    <mergeCell ref="BM208:BR208"/>
    <mergeCell ref="M208:BL208"/>
    <mergeCell ref="K208:L208"/>
    <mergeCell ref="O213:P213"/>
    <mergeCell ref="Q213:R213"/>
    <mergeCell ref="S213:T213"/>
    <mergeCell ref="AI278:AJ278"/>
    <mergeCell ref="AK278:AL278"/>
    <mergeCell ref="BQ278:BQ280"/>
    <mergeCell ref="O252:P252"/>
    <mergeCell ref="Q252:R252"/>
    <mergeCell ref="S252:T252"/>
    <mergeCell ref="U252:V252"/>
    <mergeCell ref="W252:X252"/>
    <mergeCell ref="Y252:Z252"/>
    <mergeCell ref="AA252:AB252"/>
    <mergeCell ref="AC252:AD252"/>
    <mergeCell ref="AE252:AF252"/>
    <mergeCell ref="BP278:BP280"/>
    <mergeCell ref="BP251:BP253"/>
    <mergeCell ref="BP213:BP215"/>
    <mergeCell ref="AE279:AF279"/>
    <mergeCell ref="AG279:AH279"/>
    <mergeCell ref="AI279:AJ279"/>
    <mergeCell ref="G251:H251"/>
    <mergeCell ref="C246:F246"/>
    <mergeCell ref="D253:F253"/>
    <mergeCell ref="D252:F252"/>
    <mergeCell ref="C251:F251"/>
    <mergeCell ref="D254:F254"/>
    <mergeCell ref="D255:F255"/>
    <mergeCell ref="AY252:AZ252"/>
    <mergeCell ref="M252:N252"/>
    <mergeCell ref="B249:BR249"/>
    <mergeCell ref="B250:B253"/>
    <mergeCell ref="C250:J250"/>
    <mergeCell ref="K250:BR250"/>
    <mergeCell ref="I251:J251"/>
    <mergeCell ref="K251:L251"/>
    <mergeCell ref="M251:N251"/>
    <mergeCell ref="O251:P251"/>
    <mergeCell ref="Q251:R251"/>
    <mergeCell ref="S251:T251"/>
    <mergeCell ref="U251:V251"/>
    <mergeCell ref="W251:X251"/>
    <mergeCell ref="BN251:BN253"/>
    <mergeCell ref="BO251:BO253"/>
    <mergeCell ref="BG251:BH251"/>
    <mergeCell ref="D284:F284"/>
    <mergeCell ref="D285:F285"/>
    <mergeCell ref="D286:F286"/>
    <mergeCell ref="D287:F287"/>
    <mergeCell ref="D288:F288"/>
    <mergeCell ref="D179:F179"/>
    <mergeCell ref="D177:F177"/>
    <mergeCell ref="D178:F178"/>
    <mergeCell ref="D180:F180"/>
    <mergeCell ref="D181:F181"/>
    <mergeCell ref="D182:F182"/>
    <mergeCell ref="D184:F184"/>
    <mergeCell ref="D279:F279"/>
    <mergeCell ref="C278:F278"/>
    <mergeCell ref="D281:F281"/>
    <mergeCell ref="D186:F186"/>
    <mergeCell ref="D202:F202"/>
    <mergeCell ref="D185:F185"/>
    <mergeCell ref="D187:F187"/>
    <mergeCell ref="D188:F188"/>
    <mergeCell ref="D189:F189"/>
    <mergeCell ref="D190:F190"/>
    <mergeCell ref="D282:F282"/>
    <mergeCell ref="C213:F213"/>
    <mergeCell ref="D192:F192"/>
    <mergeCell ref="D195:F195"/>
    <mergeCell ref="D193:F193"/>
    <mergeCell ref="D194:F194"/>
    <mergeCell ref="D191:F191"/>
    <mergeCell ref="D197:F197"/>
    <mergeCell ref="D198:F198"/>
    <mergeCell ref="D199:F199"/>
    <mergeCell ref="D283:F283"/>
    <mergeCell ref="D265:F265"/>
    <mergeCell ref="D266:F266"/>
    <mergeCell ref="D267:F267"/>
    <mergeCell ref="D268:F268"/>
    <mergeCell ref="D269:F269"/>
    <mergeCell ref="D270:F270"/>
    <mergeCell ref="D271:F271"/>
    <mergeCell ref="D272:F272"/>
    <mergeCell ref="D200:F200"/>
    <mergeCell ref="D201:F201"/>
    <mergeCell ref="D205:F205"/>
    <mergeCell ref="D207:F207"/>
    <mergeCell ref="C208:J208"/>
    <mergeCell ref="G213:H213"/>
    <mergeCell ref="G214:H214"/>
    <mergeCell ref="D111:F111"/>
    <mergeCell ref="D112:F112"/>
    <mergeCell ref="M81:N81"/>
    <mergeCell ref="O81:P81"/>
    <mergeCell ref="G80:H80"/>
    <mergeCell ref="G81:H81"/>
    <mergeCell ref="D82:F82"/>
    <mergeCell ref="B39:D40"/>
    <mergeCell ref="E39:BM40"/>
    <mergeCell ref="K80:L80"/>
    <mergeCell ref="M80:N80"/>
    <mergeCell ref="O80:P80"/>
    <mergeCell ref="I81:J81"/>
    <mergeCell ref="Y81:Z81"/>
    <mergeCell ref="AM80:AN80"/>
    <mergeCell ref="AO80:AP8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B1:L214"/>
  <sheetViews>
    <sheetView topLeftCell="A52" zoomScale="70" zoomScaleNormal="70" workbookViewId="0">
      <selection activeCell="H75" sqref="H75"/>
    </sheetView>
  </sheetViews>
  <sheetFormatPr defaultRowHeight="15"/>
  <cols>
    <col min="1" max="1" width="2" customWidth="1"/>
    <col min="2" max="2" width="7.5703125" customWidth="1"/>
    <col min="3" max="3" width="31.7109375" customWidth="1"/>
    <col min="4" max="4" width="16" customWidth="1"/>
    <col min="5" max="5" width="11" customWidth="1"/>
    <col min="6" max="6" width="13.28515625" customWidth="1"/>
    <col min="7" max="7" width="10.7109375" customWidth="1"/>
    <col min="8" max="8" width="13.140625" customWidth="1"/>
    <col min="9" max="9" width="14" customWidth="1"/>
    <col min="10" max="10" width="8" customWidth="1"/>
    <col min="11" max="11" width="7.5703125" customWidth="1"/>
    <col min="12" max="12" width="17.140625" customWidth="1"/>
  </cols>
  <sheetData>
    <row r="1" spans="2:12" ht="15.75" thickBot="1"/>
    <row r="2" spans="2:12" ht="15" customHeight="1">
      <c r="B2" s="823" t="s">
        <v>122</v>
      </c>
      <c r="C2" s="824"/>
      <c r="D2" s="824"/>
      <c r="E2" s="824"/>
      <c r="F2" s="824"/>
      <c r="G2" s="824"/>
      <c r="H2" s="824"/>
      <c r="I2" s="824"/>
      <c r="J2" s="824"/>
      <c r="K2" s="824"/>
      <c r="L2" s="825"/>
    </row>
    <row r="3" spans="2:12" ht="15" customHeight="1">
      <c r="B3" s="826"/>
      <c r="C3" s="827"/>
      <c r="D3" s="827"/>
      <c r="E3" s="827"/>
      <c r="F3" s="827"/>
      <c r="G3" s="827"/>
      <c r="H3" s="827"/>
      <c r="I3" s="827"/>
      <c r="J3" s="827"/>
      <c r="K3" s="827"/>
      <c r="L3" s="828"/>
    </row>
    <row r="4" spans="2:12" ht="9" customHeight="1">
      <c r="B4" s="826"/>
      <c r="C4" s="827"/>
      <c r="D4" s="827"/>
      <c r="E4" s="827"/>
      <c r="F4" s="827"/>
      <c r="G4" s="827"/>
      <c r="H4" s="827"/>
      <c r="I4" s="827"/>
      <c r="J4" s="827"/>
      <c r="K4" s="827"/>
      <c r="L4" s="828"/>
    </row>
    <row r="5" spans="2:12" ht="28.5" customHeight="1" thickBot="1">
      <c r="B5" s="829"/>
      <c r="C5" s="830"/>
      <c r="D5" s="830"/>
      <c r="E5" s="830"/>
      <c r="F5" s="830"/>
      <c r="G5" s="830"/>
      <c r="H5" s="830"/>
      <c r="I5" s="830"/>
      <c r="J5" s="830"/>
      <c r="K5" s="830"/>
      <c r="L5" s="831"/>
    </row>
    <row r="6" spans="2:12" ht="15.75" thickBot="1"/>
    <row r="7" spans="2:12" ht="54" customHeight="1" thickBot="1">
      <c r="B7" s="165" t="s">
        <v>100</v>
      </c>
      <c r="C7" s="159" t="s">
        <v>47</v>
      </c>
      <c r="D7" s="576" t="s">
        <v>124</v>
      </c>
      <c r="E7" s="173" t="s">
        <v>101</v>
      </c>
      <c r="F7" s="573" t="s">
        <v>118</v>
      </c>
      <c r="G7" s="573" t="s">
        <v>125</v>
      </c>
      <c r="H7" s="573" t="s">
        <v>117</v>
      </c>
      <c r="I7" s="574" t="s">
        <v>119</v>
      </c>
      <c r="J7" s="802" t="s">
        <v>120</v>
      </c>
      <c r="K7" s="803"/>
      <c r="L7" s="575" t="s">
        <v>121</v>
      </c>
    </row>
    <row r="8" spans="2:12" ht="15" customHeight="1">
      <c r="B8" s="160">
        <v>1</v>
      </c>
      <c r="C8" s="390"/>
      <c r="D8" s="218"/>
      <c r="E8" s="832" t="s">
        <v>102</v>
      </c>
      <c r="F8" s="177"/>
      <c r="G8" s="177"/>
      <c r="H8" s="172"/>
      <c r="I8" s="180"/>
      <c r="J8" s="804"/>
      <c r="K8" s="805"/>
      <c r="L8" s="256"/>
    </row>
    <row r="9" spans="2:12" ht="15" customHeight="1">
      <c r="B9" s="160">
        <v>2</v>
      </c>
      <c r="C9" s="259"/>
      <c r="D9" s="211"/>
      <c r="E9" s="833"/>
      <c r="F9" s="178"/>
      <c r="G9" s="178"/>
      <c r="H9" s="167"/>
      <c r="I9" s="181"/>
      <c r="J9" s="795"/>
      <c r="K9" s="794"/>
      <c r="L9" s="257"/>
    </row>
    <row r="10" spans="2:12" ht="15" customHeight="1">
      <c r="B10" s="160">
        <v>3</v>
      </c>
      <c r="C10" s="259"/>
      <c r="D10" s="211"/>
      <c r="E10" s="833"/>
      <c r="F10" s="178"/>
      <c r="G10" s="178"/>
      <c r="H10" s="167"/>
      <c r="I10" s="181"/>
      <c r="J10" s="795"/>
      <c r="K10" s="794"/>
      <c r="L10" s="257"/>
    </row>
    <row r="11" spans="2:12" ht="15" customHeight="1">
      <c r="B11" s="160">
        <v>4</v>
      </c>
      <c r="C11" s="259"/>
      <c r="D11" s="211"/>
      <c r="E11" s="833"/>
      <c r="F11" s="178"/>
      <c r="G11" s="178"/>
      <c r="H11" s="167"/>
      <c r="I11" s="181"/>
      <c r="J11" s="795"/>
      <c r="K11" s="794"/>
      <c r="L11" s="257"/>
    </row>
    <row r="12" spans="2:12" ht="15" customHeight="1">
      <c r="B12" s="160">
        <v>5</v>
      </c>
      <c r="C12" s="259"/>
      <c r="D12" s="211"/>
      <c r="E12" s="833"/>
      <c r="F12" s="178"/>
      <c r="G12" s="178"/>
      <c r="H12" s="167"/>
      <c r="I12" s="181"/>
      <c r="J12" s="795"/>
      <c r="K12" s="794"/>
      <c r="L12" s="257"/>
    </row>
    <row r="13" spans="2:12" ht="15" customHeight="1">
      <c r="B13" s="160">
        <v>6</v>
      </c>
      <c r="C13" s="259"/>
      <c r="D13" s="211"/>
      <c r="E13" s="833"/>
      <c r="F13" s="178"/>
      <c r="G13" s="178"/>
      <c r="H13" s="167"/>
      <c r="I13" s="181"/>
      <c r="J13" s="795"/>
      <c r="K13" s="794"/>
      <c r="L13" s="257"/>
    </row>
    <row r="14" spans="2:12" ht="15" customHeight="1">
      <c r="B14" s="160">
        <v>7</v>
      </c>
      <c r="C14" s="259"/>
      <c r="D14" s="211"/>
      <c r="E14" s="833"/>
      <c r="F14" s="178"/>
      <c r="G14" s="178"/>
      <c r="H14" s="167"/>
      <c r="I14" s="181"/>
      <c r="J14" s="795"/>
      <c r="K14" s="794"/>
      <c r="L14" s="257"/>
    </row>
    <row r="15" spans="2:12" ht="15" customHeight="1">
      <c r="B15" s="160">
        <v>8</v>
      </c>
      <c r="C15" s="259"/>
      <c r="D15" s="211"/>
      <c r="E15" s="833"/>
      <c r="F15" s="178"/>
      <c r="G15" s="178"/>
      <c r="H15" s="167"/>
      <c r="I15" s="181"/>
      <c r="J15" s="795"/>
      <c r="K15" s="794"/>
      <c r="L15" s="257"/>
    </row>
    <row r="16" spans="2:12" ht="15" customHeight="1">
      <c r="B16" s="160">
        <v>9</v>
      </c>
      <c r="C16" s="259"/>
      <c r="D16" s="211"/>
      <c r="E16" s="833"/>
      <c r="F16" s="178"/>
      <c r="G16" s="178"/>
      <c r="H16" s="167"/>
      <c r="I16" s="181"/>
      <c r="J16" s="795"/>
      <c r="K16" s="794"/>
      <c r="L16" s="257"/>
    </row>
    <row r="17" spans="2:12" ht="15" customHeight="1">
      <c r="B17" s="160">
        <v>10</v>
      </c>
      <c r="C17" s="259"/>
      <c r="D17" s="211"/>
      <c r="E17" s="833"/>
      <c r="F17" s="178"/>
      <c r="G17" s="178"/>
      <c r="H17" s="167"/>
      <c r="I17" s="181"/>
      <c r="J17" s="795"/>
      <c r="K17" s="794"/>
      <c r="L17" s="257"/>
    </row>
    <row r="18" spans="2:12" ht="15" customHeight="1">
      <c r="B18" s="160">
        <v>11</v>
      </c>
      <c r="C18" s="259"/>
      <c r="D18" s="211"/>
      <c r="E18" s="833"/>
      <c r="F18" s="178"/>
      <c r="G18" s="178"/>
      <c r="H18" s="167"/>
      <c r="I18" s="181"/>
      <c r="J18" s="795"/>
      <c r="K18" s="794"/>
      <c r="L18" s="257"/>
    </row>
    <row r="19" spans="2:12" ht="15" customHeight="1">
      <c r="B19" s="160">
        <v>12</v>
      </c>
      <c r="C19" s="259"/>
      <c r="D19" s="211"/>
      <c r="E19" s="833"/>
      <c r="F19" s="178"/>
      <c r="G19" s="178"/>
      <c r="H19" s="167"/>
      <c r="I19" s="181"/>
      <c r="J19" s="795"/>
      <c r="K19" s="794"/>
      <c r="L19" s="257"/>
    </row>
    <row r="20" spans="2:12" ht="15" customHeight="1">
      <c r="B20" s="160">
        <v>13</v>
      </c>
      <c r="C20" s="259"/>
      <c r="D20" s="211"/>
      <c r="E20" s="833"/>
      <c r="F20" s="178"/>
      <c r="G20" s="178"/>
      <c r="H20" s="167"/>
      <c r="I20" s="181"/>
      <c r="J20" s="795"/>
      <c r="K20" s="794"/>
      <c r="L20" s="257"/>
    </row>
    <row r="21" spans="2:12" ht="15" customHeight="1">
      <c r="B21" s="160">
        <v>14</v>
      </c>
      <c r="C21" s="259"/>
      <c r="D21" s="211"/>
      <c r="E21" s="833"/>
      <c r="F21" s="178"/>
      <c r="G21" s="178"/>
      <c r="H21" s="167"/>
      <c r="I21" s="181"/>
      <c r="J21" s="795"/>
      <c r="K21" s="794"/>
      <c r="L21" s="257"/>
    </row>
    <row r="22" spans="2:12" ht="15" customHeight="1">
      <c r="B22" s="160">
        <v>15</v>
      </c>
      <c r="C22" s="259"/>
      <c r="D22" s="211"/>
      <c r="E22" s="833"/>
      <c r="F22" s="178"/>
      <c r="G22" s="178"/>
      <c r="H22" s="167"/>
      <c r="I22" s="181"/>
      <c r="J22" s="795"/>
      <c r="K22" s="794"/>
      <c r="L22" s="257"/>
    </row>
    <row r="23" spans="2:12" ht="15" customHeight="1">
      <c r="B23" s="160">
        <v>16</v>
      </c>
      <c r="C23" s="259"/>
      <c r="D23" s="211"/>
      <c r="E23" s="833"/>
      <c r="F23" s="178"/>
      <c r="G23" s="178"/>
      <c r="H23" s="167"/>
      <c r="I23" s="181"/>
      <c r="J23" s="795"/>
      <c r="K23" s="794"/>
      <c r="L23" s="257"/>
    </row>
    <row r="24" spans="2:12" ht="15" customHeight="1">
      <c r="B24" s="160">
        <v>17</v>
      </c>
      <c r="C24" s="259"/>
      <c r="D24" s="211"/>
      <c r="E24" s="833"/>
      <c r="F24" s="178"/>
      <c r="G24" s="178"/>
      <c r="H24" s="167"/>
      <c r="I24" s="181"/>
      <c r="J24" s="795"/>
      <c r="K24" s="794"/>
      <c r="L24" s="257"/>
    </row>
    <row r="25" spans="2:12" ht="15" customHeight="1">
      <c r="B25" s="160">
        <v>18</v>
      </c>
      <c r="C25" s="237"/>
      <c r="D25" s="211"/>
      <c r="E25" s="833"/>
      <c r="F25" s="178"/>
      <c r="G25" s="178"/>
      <c r="H25" s="167"/>
      <c r="I25" s="181"/>
      <c r="J25" s="795"/>
      <c r="K25" s="794"/>
      <c r="L25" s="257"/>
    </row>
    <row r="26" spans="2:12" ht="15" customHeight="1">
      <c r="B26" s="160">
        <v>19</v>
      </c>
      <c r="C26" s="260"/>
      <c r="D26" s="211"/>
      <c r="E26" s="833"/>
      <c r="F26" s="178"/>
      <c r="G26" s="178"/>
      <c r="H26" s="167"/>
      <c r="I26" s="181"/>
      <c r="J26" s="795"/>
      <c r="K26" s="794"/>
      <c r="L26" s="257"/>
    </row>
    <row r="27" spans="2:12" ht="15" customHeight="1">
      <c r="B27" s="160">
        <v>20</v>
      </c>
      <c r="C27" s="260"/>
      <c r="D27" s="210"/>
      <c r="E27" s="833"/>
      <c r="F27" s="178"/>
      <c r="G27" s="178"/>
      <c r="H27" s="167"/>
      <c r="I27" s="181"/>
      <c r="J27" s="795"/>
      <c r="K27" s="794"/>
      <c r="L27" s="257"/>
    </row>
    <row r="28" spans="2:12" ht="15" customHeight="1">
      <c r="B28" s="160">
        <v>21</v>
      </c>
      <c r="C28" s="259"/>
      <c r="D28" s="211"/>
      <c r="E28" s="833"/>
      <c r="F28" s="178"/>
      <c r="G28" s="178"/>
      <c r="H28" s="167"/>
      <c r="I28" s="181"/>
      <c r="J28" s="795"/>
      <c r="K28" s="794"/>
      <c r="L28" s="257"/>
    </row>
    <row r="29" spans="2:12" ht="15" customHeight="1">
      <c r="B29" s="160">
        <v>22</v>
      </c>
      <c r="C29" s="259"/>
      <c r="D29" s="211"/>
      <c r="E29" s="833"/>
      <c r="F29" s="178"/>
      <c r="G29" s="178"/>
      <c r="H29" s="167"/>
      <c r="I29" s="181"/>
      <c r="J29" s="795"/>
      <c r="K29" s="794"/>
      <c r="L29" s="257"/>
    </row>
    <row r="30" spans="2:12" ht="15" customHeight="1">
      <c r="B30" s="160">
        <v>23</v>
      </c>
      <c r="C30" s="259"/>
      <c r="D30" s="211"/>
      <c r="E30" s="833"/>
      <c r="F30" s="178"/>
      <c r="G30" s="178"/>
      <c r="H30" s="167"/>
      <c r="I30" s="181"/>
      <c r="J30" s="795"/>
      <c r="K30" s="794"/>
      <c r="L30" s="257"/>
    </row>
    <row r="31" spans="2:12" ht="15" customHeight="1">
      <c r="B31" s="160">
        <v>24</v>
      </c>
      <c r="C31" s="237"/>
      <c r="D31" s="211"/>
      <c r="E31" s="833"/>
      <c r="F31" s="178"/>
      <c r="G31" s="178"/>
      <c r="H31" s="167"/>
      <c r="I31" s="181"/>
      <c r="J31" s="795"/>
      <c r="K31" s="794"/>
      <c r="L31" s="257"/>
    </row>
    <row r="32" spans="2:12" ht="15" customHeight="1">
      <c r="B32" s="160">
        <v>25</v>
      </c>
      <c r="C32" s="260"/>
      <c r="D32" s="211"/>
      <c r="E32" s="833"/>
      <c r="F32" s="178"/>
      <c r="G32" s="178"/>
      <c r="H32" s="167"/>
      <c r="I32" s="181"/>
      <c r="J32" s="795"/>
      <c r="K32" s="794"/>
      <c r="L32" s="257"/>
    </row>
    <row r="33" spans="2:12" ht="15.75" customHeight="1">
      <c r="B33" s="160">
        <v>26</v>
      </c>
      <c r="C33" s="260"/>
      <c r="D33" s="211"/>
      <c r="E33" s="833"/>
      <c r="F33" s="178"/>
      <c r="G33" s="178"/>
      <c r="H33" s="167"/>
      <c r="I33" s="181"/>
      <c r="J33" s="795"/>
      <c r="K33" s="794"/>
      <c r="L33" s="257"/>
    </row>
    <row r="34" spans="2:12" ht="17.25" customHeight="1" thickBot="1">
      <c r="B34" s="160">
        <v>27</v>
      </c>
      <c r="C34" s="237"/>
      <c r="D34" s="386"/>
      <c r="E34" s="833"/>
      <c r="F34" s="178"/>
      <c r="G34" s="178"/>
      <c r="H34" s="167"/>
      <c r="I34" s="181"/>
      <c r="J34" s="795"/>
      <c r="K34" s="794"/>
      <c r="L34" s="257"/>
    </row>
    <row r="35" spans="2:12" ht="15" customHeight="1">
      <c r="B35" s="160">
        <v>28</v>
      </c>
      <c r="C35" s="391"/>
      <c r="D35" s="218"/>
      <c r="E35" s="833"/>
      <c r="F35" s="178"/>
      <c r="G35" s="178"/>
      <c r="H35" s="167"/>
      <c r="I35" s="181"/>
      <c r="J35" s="795"/>
      <c r="K35" s="794"/>
      <c r="L35" s="257"/>
    </row>
    <row r="36" spans="2:12" ht="15" customHeight="1">
      <c r="B36" s="160">
        <v>29</v>
      </c>
      <c r="C36" s="386"/>
      <c r="D36" s="211"/>
      <c r="E36" s="833"/>
      <c r="F36" s="178"/>
      <c r="G36" s="178"/>
      <c r="H36" s="167"/>
      <c r="I36" s="181"/>
      <c r="J36" s="795"/>
      <c r="K36" s="794"/>
      <c r="L36" s="257"/>
    </row>
    <row r="37" spans="2:12" ht="15" customHeight="1">
      <c r="B37" s="160">
        <v>30</v>
      </c>
      <c r="C37" s="386"/>
      <c r="D37" s="211"/>
      <c r="E37" s="833"/>
      <c r="F37" s="178"/>
      <c r="G37" s="178"/>
      <c r="H37" s="167"/>
      <c r="I37" s="181"/>
      <c r="J37" s="795"/>
      <c r="K37" s="794"/>
      <c r="L37" s="257"/>
    </row>
    <row r="38" spans="2:12" ht="15" customHeight="1">
      <c r="B38" s="160">
        <v>31</v>
      </c>
      <c r="C38" s="386"/>
      <c r="D38" s="211"/>
      <c r="E38" s="833"/>
      <c r="F38" s="178"/>
      <c r="G38" s="178"/>
      <c r="H38" s="167"/>
      <c r="I38" s="181"/>
      <c r="J38" s="795"/>
      <c r="K38" s="794"/>
      <c r="L38" s="257"/>
    </row>
    <row r="39" spans="2:12" ht="15" customHeight="1">
      <c r="B39" s="160">
        <v>32</v>
      </c>
      <c r="C39" s="386"/>
      <c r="D39" s="211"/>
      <c r="E39" s="833"/>
      <c r="F39" s="178"/>
      <c r="G39" s="178"/>
      <c r="H39" s="167"/>
      <c r="I39" s="181"/>
      <c r="J39" s="795"/>
      <c r="K39" s="794"/>
      <c r="L39" s="257"/>
    </row>
    <row r="40" spans="2:12" ht="15" customHeight="1">
      <c r="B40" s="160">
        <v>33</v>
      </c>
      <c r="C40" s="386"/>
      <c r="D40" s="211"/>
      <c r="E40" s="833"/>
      <c r="F40" s="178"/>
      <c r="G40" s="178"/>
      <c r="H40" s="167"/>
      <c r="I40" s="181"/>
      <c r="J40" s="795"/>
      <c r="K40" s="794"/>
      <c r="L40" s="257"/>
    </row>
    <row r="41" spans="2:12" ht="15" customHeight="1">
      <c r="B41" s="160">
        <v>34</v>
      </c>
      <c r="C41" s="386"/>
      <c r="D41" s="211"/>
      <c r="E41" s="833"/>
      <c r="F41" s="178"/>
      <c r="G41" s="178"/>
      <c r="H41" s="167"/>
      <c r="I41" s="181"/>
      <c r="J41" s="795"/>
      <c r="K41" s="794"/>
      <c r="L41" s="257"/>
    </row>
    <row r="42" spans="2:12" ht="15" customHeight="1">
      <c r="B42" s="160">
        <v>35</v>
      </c>
      <c r="C42" s="386"/>
      <c r="D42" s="211"/>
      <c r="E42" s="833"/>
      <c r="F42" s="178"/>
      <c r="G42" s="178"/>
      <c r="H42" s="167"/>
      <c r="I42" s="181"/>
      <c r="J42" s="795"/>
      <c r="K42" s="794"/>
      <c r="L42" s="257"/>
    </row>
    <row r="43" spans="2:12" ht="15" customHeight="1">
      <c r="B43" s="160">
        <v>36</v>
      </c>
      <c r="C43" s="386"/>
      <c r="D43" s="211"/>
      <c r="E43" s="833"/>
      <c r="F43" s="178"/>
      <c r="G43" s="178"/>
      <c r="H43" s="167"/>
      <c r="I43" s="181"/>
      <c r="J43" s="795"/>
      <c r="K43" s="794"/>
      <c r="L43" s="257"/>
    </row>
    <row r="44" spans="2:12" ht="15" customHeight="1">
      <c r="B44" s="160">
        <v>37</v>
      </c>
      <c r="C44" s="386"/>
      <c r="D44" s="211"/>
      <c r="E44" s="833"/>
      <c r="F44" s="178"/>
      <c r="G44" s="178"/>
      <c r="H44" s="167"/>
      <c r="I44" s="181"/>
      <c r="J44" s="795"/>
      <c r="K44" s="794"/>
      <c r="L44" s="257"/>
    </row>
    <row r="45" spans="2:12" ht="15" customHeight="1">
      <c r="B45" s="160">
        <v>38</v>
      </c>
      <c r="C45" s="386"/>
      <c r="D45" s="211"/>
      <c r="E45" s="833"/>
      <c r="F45" s="178"/>
      <c r="G45" s="178"/>
      <c r="H45" s="167"/>
      <c r="I45" s="181"/>
      <c r="J45" s="795"/>
      <c r="K45" s="794"/>
      <c r="L45" s="257"/>
    </row>
    <row r="46" spans="2:12" ht="15" customHeight="1">
      <c r="B46" s="160">
        <v>39</v>
      </c>
      <c r="C46" s="386"/>
      <c r="D46" s="211"/>
      <c r="E46" s="833"/>
      <c r="F46" s="178"/>
      <c r="G46" s="178"/>
      <c r="H46" s="167"/>
      <c r="I46" s="181"/>
      <c r="J46" s="795"/>
      <c r="K46" s="794"/>
      <c r="L46" s="257"/>
    </row>
    <row r="47" spans="2:12" ht="15" customHeight="1">
      <c r="B47" s="160">
        <v>40</v>
      </c>
      <c r="C47" s="386"/>
      <c r="D47" s="211"/>
      <c r="E47" s="833"/>
      <c r="F47" s="178"/>
      <c r="G47" s="178"/>
      <c r="H47" s="167"/>
      <c r="I47" s="181"/>
      <c r="J47" s="795"/>
      <c r="K47" s="794"/>
      <c r="L47" s="257"/>
    </row>
    <row r="48" spans="2:12" ht="15" customHeight="1">
      <c r="B48" s="160">
        <v>41</v>
      </c>
      <c r="C48" s="386"/>
      <c r="D48" s="211"/>
      <c r="E48" s="833"/>
      <c r="F48" s="178"/>
      <c r="G48" s="178"/>
      <c r="H48" s="167"/>
      <c r="I48" s="181"/>
      <c r="J48" s="795"/>
      <c r="K48" s="794"/>
      <c r="L48" s="257"/>
    </row>
    <row r="49" spans="2:12" ht="15" customHeight="1">
      <c r="B49" s="160">
        <v>42</v>
      </c>
      <c r="C49" s="386"/>
      <c r="D49" s="211"/>
      <c r="E49" s="833"/>
      <c r="F49" s="178"/>
      <c r="G49" s="178"/>
      <c r="H49" s="167"/>
      <c r="I49" s="181"/>
      <c r="J49" s="795"/>
      <c r="K49" s="794"/>
      <c r="L49" s="257"/>
    </row>
    <row r="50" spans="2:12" ht="15" customHeight="1">
      <c r="B50" s="160">
        <v>43</v>
      </c>
      <c r="C50" s="386"/>
      <c r="D50" s="211"/>
      <c r="E50" s="833"/>
      <c r="F50" s="178"/>
      <c r="G50" s="178"/>
      <c r="H50" s="167"/>
      <c r="I50" s="181"/>
      <c r="J50" s="795"/>
      <c r="K50" s="794"/>
      <c r="L50" s="257"/>
    </row>
    <row r="51" spans="2:12" ht="15" customHeight="1">
      <c r="B51" s="160">
        <v>44</v>
      </c>
      <c r="C51" s="386"/>
      <c r="D51" s="211"/>
      <c r="E51" s="833"/>
      <c r="F51" s="178"/>
      <c r="G51" s="178"/>
      <c r="H51" s="167"/>
      <c r="I51" s="181"/>
      <c r="J51" s="795"/>
      <c r="K51" s="794"/>
      <c r="L51" s="257"/>
    </row>
    <row r="52" spans="2:12" ht="15" customHeight="1">
      <c r="B52" s="160">
        <v>45</v>
      </c>
      <c r="C52" s="386"/>
      <c r="D52" s="211"/>
      <c r="E52" s="833"/>
      <c r="F52" s="178"/>
      <c r="G52" s="178"/>
      <c r="H52" s="167"/>
      <c r="I52" s="181"/>
      <c r="J52" s="795"/>
      <c r="K52" s="794"/>
      <c r="L52" s="257"/>
    </row>
    <row r="53" spans="2:12" ht="15" customHeight="1">
      <c r="B53" s="160">
        <v>46</v>
      </c>
      <c r="C53" s="386"/>
      <c r="D53" s="211"/>
      <c r="E53" s="833"/>
      <c r="F53" s="178"/>
      <c r="G53" s="178"/>
      <c r="H53" s="167"/>
      <c r="I53" s="181"/>
      <c r="J53" s="795"/>
      <c r="K53" s="794"/>
      <c r="L53" s="257"/>
    </row>
    <row r="54" spans="2:12" ht="15" customHeight="1">
      <c r="B54" s="160">
        <v>47</v>
      </c>
      <c r="C54" s="386"/>
      <c r="D54" s="211"/>
      <c r="E54" s="833"/>
      <c r="F54" s="178"/>
      <c r="G54" s="178"/>
      <c r="H54" s="167"/>
      <c r="I54" s="181"/>
      <c r="J54" s="795"/>
      <c r="K54" s="794"/>
      <c r="L54" s="257"/>
    </row>
    <row r="55" spans="2:12" ht="15" customHeight="1">
      <c r="B55" s="160">
        <v>48</v>
      </c>
      <c r="C55" s="386"/>
      <c r="D55" s="211"/>
      <c r="E55" s="833"/>
      <c r="F55" s="178"/>
      <c r="G55" s="178"/>
      <c r="H55" s="167"/>
      <c r="I55" s="181"/>
      <c r="J55" s="795"/>
      <c r="K55" s="794"/>
      <c r="L55" s="257"/>
    </row>
    <row r="56" spans="2:12" ht="15" customHeight="1">
      <c r="B56" s="160">
        <v>49</v>
      </c>
      <c r="C56" s="386"/>
      <c r="D56" s="211"/>
      <c r="E56" s="833"/>
      <c r="F56" s="178"/>
      <c r="G56" s="178"/>
      <c r="H56" s="167"/>
      <c r="I56" s="181"/>
      <c r="J56" s="795"/>
      <c r="K56" s="794"/>
      <c r="L56" s="257"/>
    </row>
    <row r="57" spans="2:12" ht="15" customHeight="1">
      <c r="B57" s="160">
        <v>50</v>
      </c>
      <c r="C57" s="386"/>
      <c r="D57" s="211"/>
      <c r="E57" s="833"/>
      <c r="F57" s="178"/>
      <c r="G57" s="178"/>
      <c r="H57" s="167"/>
      <c r="I57" s="264"/>
      <c r="J57" s="793"/>
      <c r="K57" s="794"/>
      <c r="L57" s="257"/>
    </row>
    <row r="58" spans="2:12" ht="15" customHeight="1">
      <c r="B58" s="160">
        <v>51</v>
      </c>
      <c r="C58" s="386"/>
      <c r="D58" s="211"/>
      <c r="E58" s="833"/>
      <c r="F58" s="263"/>
      <c r="G58" s="262"/>
      <c r="H58" s="262"/>
      <c r="I58" s="265"/>
      <c r="J58" s="793"/>
      <c r="K58" s="794"/>
      <c r="L58" s="257"/>
    </row>
    <row r="59" spans="2:12" ht="15" customHeight="1">
      <c r="B59" s="160">
        <v>52</v>
      </c>
      <c r="C59" s="386"/>
      <c r="D59" s="211"/>
      <c r="E59" s="833"/>
      <c r="F59" s="178"/>
      <c r="G59" s="178"/>
      <c r="H59" s="167"/>
      <c r="I59" s="264"/>
      <c r="J59" s="793"/>
      <c r="K59" s="794"/>
      <c r="L59" s="257"/>
    </row>
    <row r="60" spans="2:12" ht="15" customHeight="1">
      <c r="B60" s="160">
        <v>53</v>
      </c>
      <c r="C60" s="260"/>
      <c r="D60" s="211"/>
      <c r="E60" s="833"/>
      <c r="F60" s="178"/>
      <c r="G60" s="178"/>
      <c r="H60" s="167"/>
      <c r="I60" s="264"/>
      <c r="J60" s="793"/>
      <c r="K60" s="794"/>
      <c r="L60" s="257"/>
    </row>
    <row r="61" spans="2:12" ht="15" customHeight="1">
      <c r="B61" s="160">
        <v>54</v>
      </c>
      <c r="C61" s="386"/>
      <c r="D61" s="211"/>
      <c r="E61" s="833"/>
      <c r="F61" s="178"/>
      <c r="G61" s="178"/>
      <c r="H61" s="167"/>
      <c r="I61" s="264"/>
      <c r="J61" s="793"/>
      <c r="K61" s="794"/>
      <c r="L61" s="257"/>
    </row>
    <row r="62" spans="2:12" ht="15" customHeight="1">
      <c r="B62" s="160">
        <v>55</v>
      </c>
      <c r="C62" s="386"/>
      <c r="D62" s="211"/>
      <c r="E62" s="833"/>
      <c r="F62" s="178"/>
      <c r="G62" s="178"/>
      <c r="H62" s="167"/>
      <c r="I62" s="181"/>
      <c r="J62" s="795"/>
      <c r="K62" s="794"/>
      <c r="L62" s="257"/>
    </row>
    <row r="63" spans="2:12" ht="15" customHeight="1">
      <c r="B63" s="160">
        <v>56</v>
      </c>
      <c r="C63" s="386"/>
      <c r="D63" s="211"/>
      <c r="E63" s="833"/>
      <c r="F63" s="178"/>
      <c r="G63" s="178"/>
      <c r="H63" s="167"/>
      <c r="I63" s="181"/>
      <c r="J63" s="795"/>
      <c r="K63" s="794"/>
      <c r="L63" s="257"/>
    </row>
    <row r="64" spans="2:12" ht="15" customHeight="1">
      <c r="B64" s="160">
        <v>57</v>
      </c>
      <c r="C64" s="345"/>
      <c r="D64" s="211"/>
      <c r="E64" s="833"/>
      <c r="F64" s="178"/>
      <c r="G64" s="178"/>
      <c r="H64" s="167"/>
      <c r="I64" s="181"/>
      <c r="J64" s="795"/>
      <c r="K64" s="794"/>
      <c r="L64" s="257"/>
    </row>
    <row r="65" spans="2:12" ht="16.5" customHeight="1" thickBot="1">
      <c r="B65" s="160">
        <v>58</v>
      </c>
      <c r="C65" s="345"/>
      <c r="D65" s="211"/>
      <c r="E65" s="833"/>
      <c r="F65" s="479"/>
      <c r="G65" s="179"/>
      <c r="H65" s="176"/>
      <c r="I65" s="480"/>
      <c r="J65" s="814"/>
      <c r="K65" s="815"/>
      <c r="L65" s="258"/>
    </row>
    <row r="66" spans="2:12" ht="15" customHeight="1">
      <c r="B66" s="261">
        <v>59</v>
      </c>
      <c r="C66" s="215"/>
      <c r="D66" s="215"/>
      <c r="E66" s="834" t="s">
        <v>103</v>
      </c>
      <c r="F66" s="177"/>
      <c r="G66" s="177"/>
      <c r="H66" s="172"/>
      <c r="I66" s="180"/>
      <c r="J66" s="812"/>
      <c r="K66" s="813"/>
      <c r="L66" s="478"/>
    </row>
    <row r="67" spans="2:12" ht="15" customHeight="1">
      <c r="B67" s="160">
        <v>60</v>
      </c>
      <c r="C67" s="216"/>
      <c r="D67" s="216"/>
      <c r="E67" s="835"/>
      <c r="F67" s="178"/>
      <c r="G67" s="178"/>
      <c r="H67" s="167"/>
      <c r="I67" s="181"/>
      <c r="J67" s="795"/>
      <c r="K67" s="794"/>
      <c r="L67" s="257"/>
    </row>
    <row r="68" spans="2:12" ht="15" customHeight="1">
      <c r="B68" s="160">
        <v>61</v>
      </c>
      <c r="C68" s="216"/>
      <c r="D68" s="216"/>
      <c r="E68" s="835"/>
      <c r="F68" s="178"/>
      <c r="G68" s="178"/>
      <c r="H68" s="167"/>
      <c r="I68" s="181"/>
      <c r="J68" s="795"/>
      <c r="K68" s="794"/>
      <c r="L68" s="257"/>
    </row>
    <row r="69" spans="2:12" ht="15" customHeight="1">
      <c r="B69" s="160">
        <v>62</v>
      </c>
      <c r="C69" s="216"/>
      <c r="D69" s="216"/>
      <c r="E69" s="835"/>
      <c r="F69" s="178"/>
      <c r="G69" s="178"/>
      <c r="H69" s="167"/>
      <c r="I69" s="181"/>
      <c r="J69" s="795"/>
      <c r="K69" s="794"/>
      <c r="L69" s="257"/>
    </row>
    <row r="70" spans="2:12" ht="15" customHeight="1">
      <c r="B70" s="160">
        <v>63</v>
      </c>
      <c r="C70" s="216"/>
      <c r="D70" s="216"/>
      <c r="E70" s="835"/>
      <c r="F70" s="178"/>
      <c r="G70" s="178"/>
      <c r="H70" s="167"/>
      <c r="I70" s="181"/>
      <c r="J70" s="795"/>
      <c r="K70" s="794"/>
      <c r="L70" s="257"/>
    </row>
    <row r="71" spans="2:12" ht="15" customHeight="1">
      <c r="B71" s="160">
        <v>64</v>
      </c>
      <c r="C71" s="216"/>
      <c r="D71" s="216"/>
      <c r="E71" s="835"/>
      <c r="F71" s="178"/>
      <c r="G71" s="178"/>
      <c r="H71" s="167"/>
      <c r="I71" s="181"/>
      <c r="J71" s="795"/>
      <c r="K71" s="794"/>
      <c r="L71" s="257"/>
    </row>
    <row r="72" spans="2:12" ht="15" customHeight="1">
      <c r="B72" s="160">
        <v>65</v>
      </c>
      <c r="C72" s="216"/>
      <c r="D72" s="216"/>
      <c r="E72" s="835"/>
      <c r="F72" s="178"/>
      <c r="G72" s="178"/>
      <c r="H72" s="167"/>
      <c r="I72" s="181"/>
      <c r="J72" s="795"/>
      <c r="K72" s="794"/>
      <c r="L72" s="257"/>
    </row>
    <row r="73" spans="2:12" ht="15" customHeight="1">
      <c r="B73" s="160">
        <v>66</v>
      </c>
      <c r="C73" s="216"/>
      <c r="D73" s="216"/>
      <c r="E73" s="835"/>
      <c r="F73" s="178"/>
      <c r="G73" s="178"/>
      <c r="H73" s="167"/>
      <c r="I73" s="181"/>
      <c r="J73" s="795"/>
      <c r="K73" s="794"/>
      <c r="L73" s="257"/>
    </row>
    <row r="74" spans="2:12" ht="15" customHeight="1">
      <c r="B74" s="160">
        <v>67</v>
      </c>
      <c r="C74" s="216"/>
      <c r="D74" s="216"/>
      <c r="E74" s="835"/>
      <c r="F74" s="178"/>
      <c r="G74" s="178"/>
      <c r="H74" s="167"/>
      <c r="I74" s="181"/>
      <c r="J74" s="795"/>
      <c r="K74" s="794"/>
      <c r="L74" s="257"/>
    </row>
    <row r="75" spans="2:12" ht="15" customHeight="1">
      <c r="B75" s="160">
        <v>68</v>
      </c>
      <c r="C75" s="216"/>
      <c r="D75" s="216"/>
      <c r="E75" s="835"/>
      <c r="F75" s="178"/>
      <c r="G75" s="178"/>
      <c r="H75" s="167"/>
      <c r="I75" s="181"/>
      <c r="J75" s="795"/>
      <c r="K75" s="794"/>
      <c r="L75" s="257"/>
    </row>
    <row r="76" spans="2:12" ht="15" customHeight="1">
      <c r="B76" s="160">
        <v>69</v>
      </c>
      <c r="C76" s="216"/>
      <c r="D76" s="216"/>
      <c r="E76" s="835"/>
      <c r="F76" s="178"/>
      <c r="G76" s="178"/>
      <c r="H76" s="167"/>
      <c r="I76" s="181"/>
      <c r="J76" s="795"/>
      <c r="K76" s="794"/>
      <c r="L76" s="257"/>
    </row>
    <row r="77" spans="2:12" ht="15" customHeight="1">
      <c r="B77" s="160">
        <v>70</v>
      </c>
      <c r="C77" s="348"/>
      <c r="D77" s="348"/>
      <c r="E77" s="835"/>
      <c r="F77" s="178"/>
      <c r="G77" s="178"/>
      <c r="H77" s="167"/>
      <c r="I77" s="181"/>
      <c r="J77" s="795"/>
      <c r="K77" s="794"/>
      <c r="L77" s="257"/>
    </row>
    <row r="78" spans="2:12" ht="15.75" customHeight="1" thickBot="1">
      <c r="B78" s="160">
        <v>71</v>
      </c>
      <c r="C78" s="348"/>
      <c r="D78" s="348"/>
      <c r="E78" s="836"/>
      <c r="F78" s="178"/>
      <c r="G78" s="178"/>
      <c r="H78" s="167"/>
      <c r="I78" s="181"/>
      <c r="J78" s="814"/>
      <c r="K78" s="816"/>
      <c r="L78" s="257"/>
    </row>
    <row r="79" spans="2:12" ht="1.5" customHeight="1" thickBot="1">
      <c r="B79" s="166"/>
      <c r="C79" s="174"/>
      <c r="D79" s="174"/>
      <c r="E79" s="174"/>
      <c r="F79" s="174"/>
      <c r="G79" s="174"/>
      <c r="H79" s="174"/>
      <c r="I79" s="175"/>
      <c r="J79" s="817"/>
      <c r="K79" s="818"/>
      <c r="L79" s="481"/>
    </row>
    <row r="80" spans="2:12" ht="15.75" customHeight="1">
      <c r="B80" s="160">
        <v>72</v>
      </c>
      <c r="C80" s="212"/>
      <c r="D80" s="212"/>
      <c r="E80" s="809" t="s">
        <v>104</v>
      </c>
      <c r="F80" s="178"/>
      <c r="G80" s="178"/>
      <c r="H80" s="167"/>
      <c r="I80" s="181"/>
      <c r="J80" s="819"/>
      <c r="K80" s="820"/>
      <c r="L80" s="257"/>
    </row>
    <row r="81" spans="2:12" ht="15.75" customHeight="1">
      <c r="B81" s="160">
        <v>73</v>
      </c>
      <c r="C81" s="213"/>
      <c r="D81" s="213"/>
      <c r="E81" s="810"/>
      <c r="F81" s="178"/>
      <c r="G81" s="178"/>
      <c r="H81" s="167"/>
      <c r="I81" s="181"/>
      <c r="J81" s="795"/>
      <c r="K81" s="794"/>
      <c r="L81" s="257"/>
    </row>
    <row r="82" spans="2:12" ht="15.75" customHeight="1">
      <c r="B82" s="160">
        <v>74</v>
      </c>
      <c r="C82" s="213"/>
      <c r="D82" s="213"/>
      <c r="E82" s="810"/>
      <c r="F82" s="178"/>
      <c r="G82" s="178"/>
      <c r="H82" s="167"/>
      <c r="I82" s="181"/>
      <c r="J82" s="795"/>
      <c r="K82" s="794"/>
      <c r="L82" s="257"/>
    </row>
    <row r="83" spans="2:12" ht="15.75" customHeight="1">
      <c r="B83" s="160">
        <v>75</v>
      </c>
      <c r="C83" s="213"/>
      <c r="D83" s="213"/>
      <c r="E83" s="810"/>
      <c r="F83" s="178"/>
      <c r="G83" s="178"/>
      <c r="H83" s="167"/>
      <c r="I83" s="181"/>
      <c r="J83" s="795"/>
      <c r="K83" s="794"/>
      <c r="L83" s="257"/>
    </row>
    <row r="84" spans="2:12" ht="15.75" customHeight="1">
      <c r="B84" s="160">
        <v>76</v>
      </c>
      <c r="C84" s="357"/>
      <c r="D84" s="357"/>
      <c r="E84" s="810"/>
      <c r="F84" s="178"/>
      <c r="G84" s="178"/>
      <c r="H84" s="167"/>
      <c r="I84" s="181"/>
      <c r="J84" s="795"/>
      <c r="K84" s="794"/>
      <c r="L84" s="257"/>
    </row>
    <row r="85" spans="2:12" ht="15.75" customHeight="1" thickBot="1">
      <c r="B85" s="160">
        <v>77</v>
      </c>
      <c r="C85" s="214"/>
      <c r="D85" s="214"/>
      <c r="E85" s="811"/>
      <c r="F85" s="178"/>
      <c r="G85" s="178"/>
      <c r="H85" s="167"/>
      <c r="I85" s="181"/>
      <c r="J85" s="814"/>
      <c r="K85" s="816"/>
      <c r="L85" s="257"/>
    </row>
    <row r="86" spans="2:12" ht="2.25" customHeight="1" thickBot="1">
      <c r="B86" s="166"/>
      <c r="C86" s="174"/>
      <c r="D86" s="174"/>
      <c r="E86" s="174"/>
      <c r="F86" s="174"/>
      <c r="G86" s="174"/>
      <c r="H86" s="174"/>
      <c r="I86" s="175"/>
      <c r="J86" s="817"/>
      <c r="K86" s="818"/>
      <c r="L86" s="481"/>
    </row>
    <row r="87" spans="2:12" ht="15.75" customHeight="1">
      <c r="B87" s="160">
        <v>78</v>
      </c>
      <c r="C87" s="471"/>
      <c r="D87" s="472"/>
      <c r="E87" s="809" t="s">
        <v>105</v>
      </c>
      <c r="F87" s="178"/>
      <c r="G87" s="178"/>
      <c r="H87" s="167"/>
      <c r="I87" s="181"/>
      <c r="J87" s="819"/>
      <c r="K87" s="820"/>
      <c r="L87" s="257"/>
    </row>
    <row r="88" spans="2:12" ht="15.75" customHeight="1">
      <c r="B88" s="160">
        <v>79</v>
      </c>
      <c r="C88" s="473"/>
      <c r="D88" s="474"/>
      <c r="E88" s="810"/>
      <c r="F88" s="178"/>
      <c r="G88" s="178"/>
      <c r="H88" s="167"/>
      <c r="I88" s="181"/>
      <c r="J88" s="795"/>
      <c r="K88" s="794"/>
      <c r="L88" s="257"/>
    </row>
    <row r="89" spans="2:12" ht="15.75" customHeight="1" thickBot="1">
      <c r="B89" s="160">
        <v>80</v>
      </c>
      <c r="C89" s="475"/>
      <c r="D89" s="476"/>
      <c r="E89" s="811"/>
      <c r="F89" s="178"/>
      <c r="G89" s="178"/>
      <c r="H89" s="167"/>
      <c r="I89" s="181"/>
      <c r="J89" s="814"/>
      <c r="K89" s="816"/>
      <c r="L89" s="257"/>
    </row>
    <row r="90" spans="2:12" ht="1.5" customHeight="1" thickBot="1">
      <c r="B90" s="166"/>
      <c r="C90" s="174"/>
      <c r="D90" s="174"/>
      <c r="E90" s="174"/>
      <c r="F90" s="174"/>
      <c r="G90" s="174"/>
      <c r="H90" s="174"/>
      <c r="I90" s="175"/>
      <c r="J90" s="817"/>
      <c r="K90" s="818"/>
      <c r="L90" s="481"/>
    </row>
    <row r="91" spans="2:12" ht="15.75" customHeight="1">
      <c r="B91" s="160">
        <v>81</v>
      </c>
      <c r="C91" s="161"/>
      <c r="D91" s="168"/>
      <c r="E91" s="809" t="s">
        <v>106</v>
      </c>
      <c r="F91" s="178"/>
      <c r="G91" s="178"/>
      <c r="H91" s="167"/>
      <c r="I91" s="181"/>
      <c r="J91" s="819"/>
      <c r="K91" s="820"/>
      <c r="L91" s="257"/>
    </row>
    <row r="92" spans="2:12" ht="15.75" customHeight="1">
      <c r="B92" s="160">
        <v>82</v>
      </c>
      <c r="C92" s="162"/>
      <c r="D92" s="169"/>
      <c r="E92" s="810"/>
      <c r="F92" s="178"/>
      <c r="G92" s="178"/>
      <c r="H92" s="167"/>
      <c r="I92" s="181"/>
      <c r="J92" s="795"/>
      <c r="K92" s="794"/>
      <c r="L92" s="257"/>
    </row>
    <row r="93" spans="2:12" ht="15.75" customHeight="1" thickBot="1">
      <c r="B93" s="160">
        <v>83</v>
      </c>
      <c r="C93" s="163"/>
      <c r="D93" s="170"/>
      <c r="E93" s="811"/>
      <c r="F93" s="178"/>
      <c r="G93" s="178"/>
      <c r="H93" s="167"/>
      <c r="I93" s="181"/>
      <c r="J93" s="814"/>
      <c r="K93" s="816"/>
      <c r="L93" s="257"/>
    </row>
    <row r="94" spans="2:12" ht="1.5" customHeight="1" thickBot="1">
      <c r="B94" s="166"/>
      <c r="C94" s="174"/>
      <c r="D94" s="174"/>
      <c r="E94" s="174"/>
      <c r="F94" s="174"/>
      <c r="G94" s="174"/>
      <c r="H94" s="174"/>
      <c r="I94" s="175"/>
      <c r="J94" s="817"/>
      <c r="K94" s="818"/>
      <c r="L94" s="481"/>
    </row>
    <row r="95" spans="2:12" ht="15.75">
      <c r="B95" s="160">
        <v>84</v>
      </c>
      <c r="C95" s="276"/>
      <c r="D95" s="388"/>
      <c r="E95" s="806" t="s">
        <v>107</v>
      </c>
      <c r="F95" s="178"/>
      <c r="G95" s="178"/>
      <c r="H95" s="167"/>
      <c r="I95" s="181"/>
      <c r="J95" s="819"/>
      <c r="K95" s="820"/>
      <c r="L95" s="257"/>
    </row>
    <row r="96" spans="2:12" ht="15.75" customHeight="1">
      <c r="B96" s="160">
        <v>85</v>
      </c>
      <c r="C96" s="236"/>
      <c r="D96" s="385"/>
      <c r="E96" s="807"/>
      <c r="F96" s="178"/>
      <c r="G96" s="178"/>
      <c r="H96" s="167"/>
      <c r="I96" s="181"/>
      <c r="J96" s="795"/>
      <c r="K96" s="794"/>
      <c r="L96" s="257"/>
    </row>
    <row r="97" spans="2:12" ht="15.75" customHeight="1">
      <c r="B97" s="160">
        <v>86</v>
      </c>
      <c r="C97" s="236"/>
      <c r="D97" s="385"/>
      <c r="E97" s="807"/>
      <c r="F97" s="178"/>
      <c r="G97" s="178"/>
      <c r="H97" s="167"/>
      <c r="I97" s="181"/>
      <c r="J97" s="795"/>
      <c r="K97" s="794"/>
      <c r="L97" s="257"/>
    </row>
    <row r="98" spans="2:12" ht="15.75">
      <c r="B98" s="160">
        <v>87</v>
      </c>
      <c r="C98" s="270"/>
      <c r="D98" s="385"/>
      <c r="E98" s="807"/>
      <c r="F98" s="178"/>
      <c r="G98" s="178"/>
      <c r="H98" s="167"/>
      <c r="I98" s="181"/>
      <c r="J98" s="795"/>
      <c r="K98" s="794"/>
      <c r="L98" s="257"/>
    </row>
    <row r="99" spans="2:12" ht="15.75">
      <c r="B99" s="160">
        <v>88</v>
      </c>
      <c r="C99" s="236"/>
      <c r="D99" s="385"/>
      <c r="E99" s="807"/>
      <c r="F99" s="178"/>
      <c r="G99" s="178"/>
      <c r="H99" s="167"/>
      <c r="I99" s="181"/>
      <c r="J99" s="795"/>
      <c r="K99" s="794"/>
      <c r="L99" s="257"/>
    </row>
    <row r="100" spans="2:12" ht="15.75" customHeight="1">
      <c r="B100" s="160">
        <v>89</v>
      </c>
      <c r="C100" s="270"/>
      <c r="D100" s="385"/>
      <c r="E100" s="807"/>
      <c r="F100" s="178"/>
      <c r="G100" s="178"/>
      <c r="H100" s="167"/>
      <c r="I100" s="181"/>
      <c r="J100" s="795"/>
      <c r="K100" s="794"/>
      <c r="L100" s="257"/>
    </row>
    <row r="101" spans="2:12" ht="15.75" customHeight="1">
      <c r="B101" s="160">
        <v>90</v>
      </c>
      <c r="C101" s="270"/>
      <c r="D101" s="385"/>
      <c r="E101" s="807"/>
      <c r="F101" s="178"/>
      <c r="G101" s="178"/>
      <c r="H101" s="167"/>
      <c r="I101" s="181"/>
      <c r="J101" s="795"/>
      <c r="K101" s="794"/>
      <c r="L101" s="257"/>
    </row>
    <row r="102" spans="2:12" ht="15.75" customHeight="1">
      <c r="B102" s="160">
        <v>91</v>
      </c>
      <c r="C102" s="270"/>
      <c r="D102" s="385"/>
      <c r="E102" s="807"/>
      <c r="F102" s="178"/>
      <c r="G102" s="178"/>
      <c r="H102" s="167"/>
      <c r="I102" s="181"/>
      <c r="J102" s="795"/>
      <c r="K102" s="794"/>
      <c r="L102" s="257"/>
    </row>
    <row r="103" spans="2:12" ht="15.75">
      <c r="B103" s="160">
        <v>92</v>
      </c>
      <c r="C103" s="270"/>
      <c r="D103" s="385"/>
      <c r="E103" s="807"/>
      <c r="F103" s="178"/>
      <c r="G103" s="178"/>
      <c r="H103" s="167"/>
      <c r="I103" s="181"/>
      <c r="J103" s="795"/>
      <c r="K103" s="794"/>
      <c r="L103" s="257"/>
    </row>
    <row r="104" spans="2:12" ht="15.75" customHeight="1">
      <c r="B104" s="160">
        <v>93</v>
      </c>
      <c r="C104" s="236"/>
      <c r="D104" s="385"/>
      <c r="E104" s="807"/>
      <c r="F104" s="178"/>
      <c r="G104" s="178"/>
      <c r="H104" s="167"/>
      <c r="I104" s="181"/>
      <c r="J104" s="795"/>
      <c r="K104" s="794"/>
      <c r="L104" s="257"/>
    </row>
    <row r="105" spans="2:12" ht="15.75">
      <c r="B105" s="160">
        <v>94</v>
      </c>
      <c r="C105" s="270"/>
      <c r="D105" s="385"/>
      <c r="E105" s="807"/>
      <c r="F105" s="178"/>
      <c r="G105" s="178"/>
      <c r="H105" s="167"/>
      <c r="I105" s="181"/>
      <c r="J105" s="795"/>
      <c r="K105" s="794"/>
      <c r="L105" s="257"/>
    </row>
    <row r="106" spans="2:12" ht="15.75">
      <c r="B106" s="160">
        <v>95</v>
      </c>
      <c r="C106" s="236"/>
      <c r="D106" s="385"/>
      <c r="E106" s="807"/>
      <c r="F106" s="178"/>
      <c r="G106" s="178"/>
      <c r="H106" s="167"/>
      <c r="I106" s="181"/>
      <c r="J106" s="795"/>
      <c r="K106" s="794"/>
      <c r="L106" s="257"/>
    </row>
    <row r="107" spans="2:12" ht="15.75" customHeight="1">
      <c r="B107" s="160">
        <v>96</v>
      </c>
      <c r="C107" s="270"/>
      <c r="D107" s="385"/>
      <c r="E107" s="807"/>
      <c r="F107" s="178"/>
      <c r="G107" s="178"/>
      <c r="H107" s="167"/>
      <c r="I107" s="181"/>
      <c r="J107" s="795"/>
      <c r="K107" s="794"/>
      <c r="L107" s="257"/>
    </row>
    <row r="108" spans="2:12" ht="15.75">
      <c r="B108" s="160">
        <v>97</v>
      </c>
      <c r="C108" s="236"/>
      <c r="D108" s="385"/>
      <c r="E108" s="807"/>
      <c r="F108" s="178"/>
      <c r="G108" s="178"/>
      <c r="H108" s="167"/>
      <c r="I108" s="181"/>
      <c r="J108" s="795"/>
      <c r="K108" s="794"/>
      <c r="L108" s="257"/>
    </row>
    <row r="109" spans="2:12" ht="15.75" customHeight="1">
      <c r="B109" s="160">
        <v>98</v>
      </c>
      <c r="C109" s="236"/>
      <c r="D109" s="385"/>
      <c r="E109" s="807"/>
      <c r="F109" s="178"/>
      <c r="G109" s="178"/>
      <c r="H109" s="167"/>
      <c r="I109" s="181"/>
      <c r="J109" s="795"/>
      <c r="K109" s="794"/>
      <c r="L109" s="257"/>
    </row>
    <row r="110" spans="2:12" ht="15.75">
      <c r="B110" s="160">
        <v>99</v>
      </c>
      <c r="C110" s="236"/>
      <c r="D110" s="385"/>
      <c r="E110" s="807"/>
      <c r="F110" s="178"/>
      <c r="G110" s="178"/>
      <c r="H110" s="167"/>
      <c r="I110" s="181"/>
      <c r="J110" s="795"/>
      <c r="K110" s="794"/>
      <c r="L110" s="257"/>
    </row>
    <row r="111" spans="2:12" ht="15.75">
      <c r="B111" s="160">
        <v>100</v>
      </c>
      <c r="C111" s="236"/>
      <c r="D111" s="385"/>
      <c r="E111" s="807"/>
      <c r="F111" s="178"/>
      <c r="G111" s="178"/>
      <c r="H111" s="167"/>
      <c r="I111" s="181"/>
      <c r="J111" s="795"/>
      <c r="K111" s="794"/>
      <c r="L111" s="257"/>
    </row>
    <row r="112" spans="2:12" ht="15.75">
      <c r="B112" s="160">
        <v>101</v>
      </c>
      <c r="C112" s="236"/>
      <c r="D112" s="385"/>
      <c r="E112" s="807"/>
      <c r="F112" s="178"/>
      <c r="G112" s="178"/>
      <c r="H112" s="167"/>
      <c r="I112" s="181"/>
      <c r="J112" s="795"/>
      <c r="K112" s="794"/>
      <c r="L112" s="257"/>
    </row>
    <row r="113" spans="2:12" ht="15.75">
      <c r="B113" s="160">
        <v>102</v>
      </c>
      <c r="C113" s="237"/>
      <c r="D113" s="387"/>
      <c r="E113" s="807"/>
      <c r="F113" s="178"/>
      <c r="G113" s="178"/>
      <c r="H113" s="167"/>
      <c r="I113" s="181"/>
      <c r="J113" s="795"/>
      <c r="K113" s="794"/>
      <c r="L113" s="257"/>
    </row>
    <row r="114" spans="2:12" ht="15.75">
      <c r="B114" s="160">
        <v>103</v>
      </c>
      <c r="C114" s="375"/>
      <c r="D114" s="387"/>
      <c r="E114" s="807"/>
      <c r="F114" s="178"/>
      <c r="G114" s="178"/>
      <c r="H114" s="167"/>
      <c r="I114" s="181"/>
      <c r="J114" s="795"/>
      <c r="K114" s="794"/>
      <c r="L114" s="257"/>
    </row>
    <row r="115" spans="2:12" ht="15.75">
      <c r="B115" s="160">
        <v>104</v>
      </c>
      <c r="C115" s="375"/>
      <c r="D115" s="387"/>
      <c r="E115" s="807"/>
      <c r="F115" s="178"/>
      <c r="G115" s="178"/>
      <c r="H115" s="167"/>
      <c r="I115" s="181"/>
      <c r="J115" s="795"/>
      <c r="K115" s="794"/>
      <c r="L115" s="257"/>
    </row>
    <row r="116" spans="2:12" ht="15.75">
      <c r="B116" s="160">
        <v>105</v>
      </c>
      <c r="C116" s="375"/>
      <c r="D116" s="387"/>
      <c r="E116" s="807"/>
      <c r="F116" s="178"/>
      <c r="G116" s="178"/>
      <c r="H116" s="167"/>
      <c r="I116" s="181"/>
      <c r="J116" s="795"/>
      <c r="K116" s="794"/>
      <c r="L116" s="257"/>
    </row>
    <row r="117" spans="2:12" ht="15.75" customHeight="1">
      <c r="B117" s="160">
        <v>106</v>
      </c>
      <c r="C117" s="375"/>
      <c r="D117" s="387"/>
      <c r="E117" s="807"/>
      <c r="F117" s="178"/>
      <c r="G117" s="178"/>
      <c r="H117" s="167"/>
      <c r="I117" s="181"/>
      <c r="J117" s="795"/>
      <c r="K117" s="794"/>
      <c r="L117" s="257"/>
    </row>
    <row r="118" spans="2:12" ht="15.75" customHeight="1" thickBot="1">
      <c r="B118" s="160">
        <v>107</v>
      </c>
      <c r="C118" s="375"/>
      <c r="D118" s="387"/>
      <c r="E118" s="807"/>
      <c r="F118" s="178"/>
      <c r="G118" s="178"/>
      <c r="H118" s="167"/>
      <c r="I118" s="181"/>
      <c r="J118" s="795"/>
      <c r="K118" s="794"/>
      <c r="L118" s="257"/>
    </row>
    <row r="119" spans="2:12" ht="15.75">
      <c r="B119" s="160">
        <v>108</v>
      </c>
      <c r="C119" s="269"/>
      <c r="D119" s="79"/>
      <c r="E119" s="807"/>
      <c r="F119" s="178"/>
      <c r="G119" s="178"/>
      <c r="H119" s="167"/>
      <c r="I119" s="181"/>
      <c r="J119" s="795"/>
      <c r="K119" s="794"/>
      <c r="L119" s="257"/>
    </row>
    <row r="120" spans="2:12" ht="15.75">
      <c r="B120" s="160">
        <v>109</v>
      </c>
      <c r="C120" s="418"/>
      <c r="D120" s="80"/>
      <c r="E120" s="807"/>
      <c r="F120" s="178"/>
      <c r="G120" s="178"/>
      <c r="H120" s="167"/>
      <c r="I120" s="181"/>
      <c r="J120" s="795"/>
      <c r="K120" s="794"/>
      <c r="L120" s="257"/>
    </row>
    <row r="121" spans="2:12" ht="15.75">
      <c r="B121" s="160">
        <v>110</v>
      </c>
      <c r="C121" s="418"/>
      <c r="D121" s="419"/>
      <c r="E121" s="807"/>
      <c r="F121" s="178"/>
      <c r="G121" s="178"/>
      <c r="H121" s="167"/>
      <c r="I121" s="181"/>
      <c r="J121" s="795"/>
      <c r="K121" s="794"/>
      <c r="L121" s="257"/>
    </row>
    <row r="122" spans="2:12" ht="15.75">
      <c r="B122" s="160">
        <v>111</v>
      </c>
      <c r="C122" s="266"/>
      <c r="D122" s="80"/>
      <c r="E122" s="807"/>
      <c r="F122" s="178"/>
      <c r="G122" s="178"/>
      <c r="H122" s="167"/>
      <c r="I122" s="181"/>
      <c r="J122" s="795"/>
      <c r="K122" s="794"/>
      <c r="L122" s="257"/>
    </row>
    <row r="123" spans="2:12" ht="15.75">
      <c r="B123" s="160">
        <v>112</v>
      </c>
      <c r="C123" s="236"/>
      <c r="D123" s="421"/>
      <c r="E123" s="807"/>
      <c r="F123" s="178"/>
      <c r="G123" s="178"/>
      <c r="H123" s="167"/>
      <c r="I123" s="181"/>
      <c r="J123" s="795"/>
      <c r="K123" s="794"/>
      <c r="L123" s="257"/>
    </row>
    <row r="124" spans="2:12" ht="15.75">
      <c r="B124" s="160">
        <v>113</v>
      </c>
      <c r="C124" s="266"/>
      <c r="D124" s="419"/>
      <c r="E124" s="807"/>
      <c r="F124" s="178"/>
      <c r="G124" s="178"/>
      <c r="H124" s="167"/>
      <c r="I124" s="181"/>
      <c r="J124" s="795"/>
      <c r="K124" s="794"/>
      <c r="L124" s="257"/>
    </row>
    <row r="125" spans="2:12" ht="15.75">
      <c r="B125" s="160">
        <v>114</v>
      </c>
      <c r="C125" s="270"/>
      <c r="D125" s="421"/>
      <c r="E125" s="807"/>
      <c r="F125" s="178"/>
      <c r="G125" s="178"/>
      <c r="H125" s="167"/>
      <c r="I125" s="181"/>
      <c r="J125" s="795"/>
      <c r="K125" s="794"/>
      <c r="L125" s="257"/>
    </row>
    <row r="126" spans="2:12" ht="15.75" customHeight="1">
      <c r="B126" s="160">
        <v>115</v>
      </c>
      <c r="C126" s="270"/>
      <c r="D126" s="383"/>
      <c r="E126" s="807"/>
      <c r="F126" s="178"/>
      <c r="G126" s="178"/>
      <c r="H126" s="167"/>
      <c r="I126" s="181"/>
      <c r="J126" s="795"/>
      <c r="K126" s="794"/>
      <c r="L126" s="257"/>
    </row>
    <row r="127" spans="2:12" ht="15.75">
      <c r="B127" s="160">
        <v>116</v>
      </c>
      <c r="C127" s="236"/>
      <c r="D127" s="421"/>
      <c r="E127" s="807"/>
      <c r="F127" s="178"/>
      <c r="G127" s="178"/>
      <c r="H127" s="167"/>
      <c r="I127" s="181"/>
      <c r="J127" s="795"/>
      <c r="K127" s="794"/>
      <c r="L127" s="257"/>
    </row>
    <row r="128" spans="2:12" ht="15.75">
      <c r="B128" s="160">
        <v>117</v>
      </c>
      <c r="C128" s="236"/>
      <c r="D128" s="421"/>
      <c r="E128" s="807"/>
      <c r="F128" s="178"/>
      <c r="G128" s="178"/>
      <c r="H128" s="167"/>
      <c r="I128" s="181"/>
      <c r="J128" s="795"/>
      <c r="K128" s="794"/>
      <c r="L128" s="257"/>
    </row>
    <row r="129" spans="2:12" ht="15.75" customHeight="1">
      <c r="B129" s="160">
        <v>118</v>
      </c>
      <c r="C129" s="271"/>
      <c r="D129" s="422"/>
      <c r="E129" s="807"/>
      <c r="F129" s="178"/>
      <c r="G129" s="178"/>
      <c r="H129" s="167"/>
      <c r="I129" s="181"/>
      <c r="J129" s="795"/>
      <c r="K129" s="794"/>
      <c r="L129" s="257"/>
    </row>
    <row r="130" spans="2:12" ht="15.75" customHeight="1">
      <c r="B130" s="160">
        <v>119</v>
      </c>
      <c r="C130" s="270"/>
      <c r="D130" s="421"/>
      <c r="E130" s="807"/>
      <c r="F130" s="178"/>
      <c r="G130" s="178"/>
      <c r="H130" s="167"/>
      <c r="I130" s="181"/>
      <c r="J130" s="795"/>
      <c r="K130" s="794"/>
      <c r="L130" s="257"/>
    </row>
    <row r="131" spans="2:12" ht="15.75" customHeight="1">
      <c r="B131" s="160">
        <v>120</v>
      </c>
      <c r="C131" s="270"/>
      <c r="D131" s="421"/>
      <c r="E131" s="807"/>
      <c r="F131" s="178"/>
      <c r="G131" s="178"/>
      <c r="H131" s="167"/>
      <c r="I131" s="181"/>
      <c r="J131" s="795"/>
      <c r="K131" s="794"/>
      <c r="L131" s="257"/>
    </row>
    <row r="132" spans="2:12" ht="15.75" customHeight="1">
      <c r="B132" s="160">
        <v>121</v>
      </c>
      <c r="C132" s="270"/>
      <c r="D132" s="383"/>
      <c r="E132" s="807"/>
      <c r="F132" s="178"/>
      <c r="G132" s="178"/>
      <c r="H132" s="167"/>
      <c r="I132" s="181"/>
      <c r="J132" s="795"/>
      <c r="K132" s="794"/>
      <c r="L132" s="257"/>
    </row>
    <row r="133" spans="2:12" ht="15.75" customHeight="1">
      <c r="B133" s="160">
        <v>122</v>
      </c>
      <c r="C133" s="270"/>
      <c r="D133" s="421"/>
      <c r="E133" s="807"/>
      <c r="F133" s="178"/>
      <c r="G133" s="178"/>
      <c r="H133" s="167"/>
      <c r="I133" s="181"/>
      <c r="J133" s="795"/>
      <c r="K133" s="794"/>
      <c r="L133" s="257"/>
    </row>
    <row r="134" spans="2:12" ht="15.75" customHeight="1">
      <c r="B134" s="160">
        <v>123</v>
      </c>
      <c r="C134" s="270"/>
      <c r="D134" s="421"/>
      <c r="E134" s="807"/>
      <c r="F134" s="178"/>
      <c r="G134" s="178"/>
      <c r="H134" s="167"/>
      <c r="I134" s="181"/>
      <c r="J134" s="795"/>
      <c r="K134" s="794"/>
      <c r="L134" s="257"/>
    </row>
    <row r="135" spans="2:12" ht="15.75" customHeight="1">
      <c r="B135" s="160">
        <v>124</v>
      </c>
      <c r="C135" s="270"/>
      <c r="D135" s="421"/>
      <c r="E135" s="807"/>
      <c r="F135" s="178"/>
      <c r="G135" s="178"/>
      <c r="H135" s="167"/>
      <c r="I135" s="181"/>
      <c r="J135" s="795"/>
      <c r="K135" s="794"/>
      <c r="L135" s="257"/>
    </row>
    <row r="136" spans="2:12" ht="15.75" customHeight="1">
      <c r="B136" s="160">
        <v>125</v>
      </c>
      <c r="C136" s="270"/>
      <c r="D136" s="421"/>
      <c r="E136" s="807"/>
      <c r="F136" s="178"/>
      <c r="G136" s="178"/>
      <c r="H136" s="167"/>
      <c r="I136" s="181"/>
      <c r="J136" s="795"/>
      <c r="K136" s="794"/>
      <c r="L136" s="257"/>
    </row>
    <row r="137" spans="2:12" ht="15.75">
      <c r="B137" s="160">
        <v>126</v>
      </c>
      <c r="C137" s="270"/>
      <c r="D137" s="421"/>
      <c r="E137" s="807"/>
      <c r="F137" s="178"/>
      <c r="G137" s="178"/>
      <c r="H137" s="167"/>
      <c r="I137" s="181"/>
      <c r="J137" s="795"/>
      <c r="K137" s="794"/>
      <c r="L137" s="257"/>
    </row>
    <row r="138" spans="2:12" ht="15.75">
      <c r="B138" s="160">
        <v>127</v>
      </c>
      <c r="C138" s="270"/>
      <c r="D138" s="421"/>
      <c r="E138" s="807"/>
      <c r="F138" s="178"/>
      <c r="G138" s="178"/>
      <c r="H138" s="167"/>
      <c r="I138" s="181"/>
      <c r="J138" s="795"/>
      <c r="K138" s="794"/>
      <c r="L138" s="257"/>
    </row>
    <row r="139" spans="2:12" ht="15.75">
      <c r="B139" s="160">
        <v>128</v>
      </c>
      <c r="C139" s="236"/>
      <c r="D139" s="421"/>
      <c r="E139" s="807"/>
      <c r="F139" s="178"/>
      <c r="G139" s="178"/>
      <c r="H139" s="167"/>
      <c r="I139" s="181"/>
      <c r="J139" s="795"/>
      <c r="K139" s="794"/>
      <c r="L139" s="257"/>
    </row>
    <row r="140" spans="2:12" ht="15.75">
      <c r="B140" s="160">
        <v>129</v>
      </c>
      <c r="C140" s="236"/>
      <c r="D140" s="421"/>
      <c r="E140" s="807"/>
      <c r="F140" s="178"/>
      <c r="G140" s="178"/>
      <c r="H140" s="167"/>
      <c r="I140" s="181"/>
      <c r="J140" s="795"/>
      <c r="K140" s="794"/>
      <c r="L140" s="257"/>
    </row>
    <row r="141" spans="2:12" ht="15.75">
      <c r="B141" s="160">
        <v>130</v>
      </c>
      <c r="C141" s="235"/>
      <c r="D141" s="80"/>
      <c r="E141" s="807"/>
      <c r="F141" s="178"/>
      <c r="G141" s="178"/>
      <c r="H141" s="167"/>
      <c r="I141" s="181"/>
      <c r="J141" s="821"/>
      <c r="K141" s="822"/>
      <c r="L141" s="257"/>
    </row>
    <row r="142" spans="2:12" ht="15.75">
      <c r="B142" s="160">
        <v>131</v>
      </c>
      <c r="C142" s="235"/>
      <c r="D142" s="80"/>
      <c r="E142" s="807"/>
      <c r="F142" s="178"/>
      <c r="G142" s="178"/>
      <c r="H142" s="167"/>
      <c r="I142" s="181"/>
      <c r="J142" s="821"/>
      <c r="K142" s="822"/>
      <c r="L142" s="257"/>
    </row>
    <row r="143" spans="2:12" ht="15.75">
      <c r="B143" s="160">
        <v>132</v>
      </c>
      <c r="C143" s="236"/>
      <c r="D143" s="80"/>
      <c r="E143" s="807"/>
      <c r="F143" s="178"/>
      <c r="G143" s="178"/>
      <c r="H143" s="167"/>
      <c r="I143" s="181"/>
      <c r="J143" s="821"/>
      <c r="K143" s="822"/>
      <c r="L143" s="257"/>
    </row>
    <row r="144" spans="2:12" ht="15.75">
      <c r="B144" s="160">
        <v>133</v>
      </c>
      <c r="C144" s="235"/>
      <c r="D144" s="80"/>
      <c r="E144" s="807"/>
      <c r="F144" s="178"/>
      <c r="G144" s="178"/>
      <c r="H144" s="167"/>
      <c r="I144" s="181"/>
      <c r="J144" s="821"/>
      <c r="K144" s="822"/>
      <c r="L144" s="257"/>
    </row>
    <row r="145" spans="2:12" ht="15.75">
      <c r="B145" s="160">
        <v>134</v>
      </c>
      <c r="C145" s="235"/>
      <c r="D145" s="80"/>
      <c r="E145" s="807"/>
      <c r="F145" s="178"/>
      <c r="G145" s="178"/>
      <c r="H145" s="167"/>
      <c r="I145" s="181"/>
      <c r="J145" s="821"/>
      <c r="K145" s="822"/>
      <c r="L145" s="257"/>
    </row>
    <row r="146" spans="2:12" ht="15.75">
      <c r="B146" s="160">
        <v>135</v>
      </c>
      <c r="C146" s="236"/>
      <c r="D146" s="80"/>
      <c r="E146" s="807"/>
      <c r="F146" s="178"/>
      <c r="G146" s="178"/>
      <c r="H146" s="167"/>
      <c r="I146" s="181"/>
      <c r="J146" s="821"/>
      <c r="K146" s="822"/>
      <c r="L146" s="257"/>
    </row>
    <row r="147" spans="2:12" ht="15.75">
      <c r="B147" s="160">
        <v>136</v>
      </c>
      <c r="C147" s="423"/>
      <c r="D147" s="423"/>
      <c r="E147" s="807"/>
      <c r="F147" s="178"/>
      <c r="G147" s="178"/>
      <c r="H147" s="167"/>
      <c r="I147" s="181"/>
      <c r="J147" s="821"/>
      <c r="K147" s="822"/>
      <c r="L147" s="257"/>
    </row>
    <row r="148" spans="2:12" ht="15.75">
      <c r="B148" s="160">
        <v>137</v>
      </c>
      <c r="C148" s="237"/>
      <c r="D148" s="211"/>
      <c r="E148" s="807"/>
      <c r="F148" s="178"/>
      <c r="G148" s="178"/>
      <c r="H148" s="167"/>
      <c r="I148" s="181"/>
      <c r="J148" s="821"/>
      <c r="K148" s="822"/>
      <c r="L148" s="257"/>
    </row>
    <row r="149" spans="2:12" ht="15.75">
      <c r="B149" s="160">
        <v>138</v>
      </c>
      <c r="C149" s="237"/>
      <c r="D149" s="425"/>
      <c r="E149" s="807"/>
      <c r="F149" s="178"/>
      <c r="G149" s="178"/>
      <c r="H149" s="167"/>
      <c r="I149" s="181"/>
      <c r="J149" s="821"/>
      <c r="K149" s="822"/>
      <c r="L149" s="257"/>
    </row>
    <row r="150" spans="2:12" ht="15.75">
      <c r="B150" s="160">
        <v>139</v>
      </c>
      <c r="C150" s="236"/>
      <c r="D150" s="421"/>
      <c r="E150" s="807"/>
      <c r="F150" s="178"/>
      <c r="G150" s="178"/>
      <c r="H150" s="167"/>
      <c r="I150" s="181"/>
      <c r="J150" s="821"/>
      <c r="K150" s="822"/>
      <c r="L150" s="257"/>
    </row>
    <row r="151" spans="2:12" ht="15.75">
      <c r="B151" s="160">
        <v>140</v>
      </c>
      <c r="C151" s="236"/>
      <c r="D151" s="421"/>
      <c r="E151" s="807"/>
      <c r="F151" s="178"/>
      <c r="G151" s="178"/>
      <c r="H151" s="167"/>
      <c r="I151" s="181"/>
      <c r="J151" s="821"/>
      <c r="K151" s="822"/>
      <c r="L151" s="257"/>
    </row>
    <row r="152" spans="2:12" ht="1.5" customHeight="1" thickBot="1">
      <c r="B152" s="166"/>
      <c r="C152" s="174"/>
      <c r="D152" s="174"/>
      <c r="E152" s="174"/>
      <c r="F152" s="174"/>
      <c r="G152" s="174"/>
      <c r="H152" s="174"/>
      <c r="I152" s="175"/>
      <c r="J152" s="817"/>
      <c r="K152" s="818"/>
      <c r="L152" s="481"/>
    </row>
    <row r="153" spans="2:12" ht="15.75">
      <c r="B153" s="160">
        <v>141</v>
      </c>
      <c r="C153" s="272"/>
      <c r="D153" s="368"/>
      <c r="E153" s="806" t="s">
        <v>108</v>
      </c>
      <c r="F153" s="178"/>
      <c r="G153" s="178"/>
      <c r="H153" s="167"/>
      <c r="I153" s="181"/>
      <c r="J153" s="819"/>
      <c r="K153" s="820"/>
      <c r="L153" s="257"/>
    </row>
    <row r="154" spans="2:12" ht="15.75" customHeight="1">
      <c r="B154" s="160">
        <v>142</v>
      </c>
      <c r="C154" s="273"/>
      <c r="D154" s="369"/>
      <c r="E154" s="807"/>
      <c r="F154" s="178"/>
      <c r="G154" s="178"/>
      <c r="H154" s="167"/>
      <c r="I154" s="181"/>
      <c r="J154" s="795"/>
      <c r="K154" s="794"/>
      <c r="L154" s="257"/>
    </row>
    <row r="155" spans="2:12" ht="15.75" customHeight="1">
      <c r="B155" s="160">
        <v>143</v>
      </c>
      <c r="C155" s="273"/>
      <c r="D155" s="369"/>
      <c r="E155" s="807"/>
      <c r="F155" s="178"/>
      <c r="G155" s="178"/>
      <c r="H155" s="167"/>
      <c r="I155" s="181"/>
      <c r="J155" s="795"/>
      <c r="K155" s="794"/>
      <c r="L155" s="257"/>
    </row>
    <row r="156" spans="2:12" ht="15.75" customHeight="1">
      <c r="B156" s="160">
        <v>144</v>
      </c>
      <c r="C156" s="273"/>
      <c r="D156" s="369"/>
      <c r="E156" s="807"/>
      <c r="F156" s="178"/>
      <c r="G156" s="178"/>
      <c r="H156" s="167"/>
      <c r="I156" s="181"/>
      <c r="J156" s="795"/>
      <c r="K156" s="794"/>
      <c r="L156" s="257"/>
    </row>
    <row r="157" spans="2:12" ht="15.75" customHeight="1">
      <c r="B157" s="160">
        <v>145</v>
      </c>
      <c r="C157" s="274"/>
      <c r="D157" s="369"/>
      <c r="E157" s="807"/>
      <c r="F157" s="178"/>
      <c r="G157" s="178"/>
      <c r="H157" s="167"/>
      <c r="I157" s="181"/>
      <c r="J157" s="795"/>
      <c r="K157" s="794"/>
      <c r="L157" s="257"/>
    </row>
    <row r="158" spans="2:12" ht="15.75" customHeight="1">
      <c r="B158" s="160">
        <v>146</v>
      </c>
      <c r="C158" s="274"/>
      <c r="D158" s="369"/>
      <c r="E158" s="807"/>
      <c r="F158" s="178"/>
      <c r="G158" s="178"/>
      <c r="H158" s="167"/>
      <c r="I158" s="181"/>
      <c r="J158" s="795"/>
      <c r="K158" s="794"/>
      <c r="L158" s="257"/>
    </row>
    <row r="159" spans="2:12" ht="15.75" customHeight="1">
      <c r="B159" s="160">
        <v>147</v>
      </c>
      <c r="C159" s="274"/>
      <c r="D159" s="369"/>
      <c r="E159" s="807"/>
      <c r="F159" s="178"/>
      <c r="G159" s="178"/>
      <c r="H159" s="167"/>
      <c r="I159" s="181"/>
      <c r="J159" s="795"/>
      <c r="K159" s="794"/>
      <c r="L159" s="257"/>
    </row>
    <row r="160" spans="2:12" ht="15.75" customHeight="1">
      <c r="B160" s="160">
        <v>148</v>
      </c>
      <c r="C160" s="274"/>
      <c r="D160" s="369"/>
      <c r="E160" s="807"/>
      <c r="F160" s="178"/>
      <c r="G160" s="178"/>
      <c r="H160" s="167"/>
      <c r="I160" s="181"/>
      <c r="J160" s="795"/>
      <c r="K160" s="794"/>
      <c r="L160" s="257"/>
    </row>
    <row r="161" spans="2:12" ht="15.75" customHeight="1">
      <c r="B161" s="160">
        <v>149</v>
      </c>
      <c r="C161" s="274"/>
      <c r="D161" s="369"/>
      <c r="E161" s="807"/>
      <c r="F161" s="178"/>
      <c r="G161" s="178"/>
      <c r="H161" s="167"/>
      <c r="I161" s="181"/>
      <c r="J161" s="795"/>
      <c r="K161" s="794"/>
      <c r="L161" s="257"/>
    </row>
    <row r="162" spans="2:12" ht="15.75" customHeight="1">
      <c r="B162" s="160">
        <v>150</v>
      </c>
      <c r="C162" s="274"/>
      <c r="D162" s="369"/>
      <c r="E162" s="807"/>
      <c r="F162" s="178"/>
      <c r="G162" s="178"/>
      <c r="H162" s="167"/>
      <c r="I162" s="181"/>
      <c r="J162" s="795"/>
      <c r="K162" s="794"/>
      <c r="L162" s="257"/>
    </row>
    <row r="163" spans="2:12" ht="15.75">
      <c r="B163" s="160">
        <v>151</v>
      </c>
      <c r="C163" s="275"/>
      <c r="D163" s="370"/>
      <c r="E163" s="807"/>
      <c r="F163" s="178"/>
      <c r="G163" s="178"/>
      <c r="H163" s="167"/>
      <c r="I163" s="181"/>
      <c r="J163" s="795"/>
      <c r="K163" s="794"/>
      <c r="L163" s="257"/>
    </row>
    <row r="164" spans="2:12" ht="15.75">
      <c r="B164" s="160">
        <v>152</v>
      </c>
      <c r="C164" s="275"/>
      <c r="D164" s="370"/>
      <c r="E164" s="807"/>
      <c r="F164" s="178"/>
      <c r="G164" s="178"/>
      <c r="H164" s="167"/>
      <c r="I164" s="181"/>
      <c r="J164" s="795"/>
      <c r="K164" s="794"/>
      <c r="L164" s="257"/>
    </row>
    <row r="165" spans="2:12" ht="15.75">
      <c r="B165" s="160">
        <v>153</v>
      </c>
      <c r="C165" s="275"/>
      <c r="D165" s="370"/>
      <c r="E165" s="807"/>
      <c r="F165" s="178"/>
      <c r="G165" s="178"/>
      <c r="H165" s="167"/>
      <c r="I165" s="181"/>
      <c r="J165" s="795"/>
      <c r="K165" s="794"/>
      <c r="L165" s="257"/>
    </row>
    <row r="166" spans="2:12" ht="15.75">
      <c r="B166" s="160">
        <v>154</v>
      </c>
      <c r="C166" s="275"/>
      <c r="D166" s="370"/>
      <c r="E166" s="807"/>
      <c r="F166" s="178"/>
      <c r="G166" s="178"/>
      <c r="H166" s="167"/>
      <c r="I166" s="181"/>
      <c r="J166" s="795"/>
      <c r="K166" s="794"/>
      <c r="L166" s="257"/>
    </row>
    <row r="167" spans="2:12" ht="15.75">
      <c r="B167" s="160">
        <v>155</v>
      </c>
      <c r="C167" s="275"/>
      <c r="D167" s="370"/>
      <c r="E167" s="807"/>
      <c r="F167" s="178"/>
      <c r="G167" s="178"/>
      <c r="H167" s="167"/>
      <c r="I167" s="181"/>
      <c r="J167" s="795"/>
      <c r="K167" s="794"/>
      <c r="L167" s="257"/>
    </row>
    <row r="168" spans="2:12" ht="15.75">
      <c r="B168" s="160">
        <v>156</v>
      </c>
      <c r="C168" s="275"/>
      <c r="D168" s="370"/>
      <c r="E168" s="807"/>
      <c r="F168" s="178"/>
      <c r="G168" s="178"/>
      <c r="H168" s="167"/>
      <c r="I168" s="181"/>
      <c r="J168" s="795"/>
      <c r="K168" s="794"/>
      <c r="L168" s="257"/>
    </row>
    <row r="169" spans="2:12" ht="15.75">
      <c r="B169" s="160">
        <v>157</v>
      </c>
      <c r="C169" s="275"/>
      <c r="D169" s="370"/>
      <c r="E169" s="807"/>
      <c r="F169" s="178"/>
      <c r="G169" s="178"/>
      <c r="H169" s="167"/>
      <c r="I169" s="181"/>
      <c r="J169" s="795"/>
      <c r="K169" s="794"/>
      <c r="L169" s="257"/>
    </row>
    <row r="170" spans="2:12" ht="15.75">
      <c r="B170" s="160">
        <v>158</v>
      </c>
      <c r="C170" s="477"/>
      <c r="D170" s="370"/>
      <c r="E170" s="807"/>
      <c r="F170" s="178"/>
      <c r="G170" s="178"/>
      <c r="H170" s="167"/>
      <c r="I170" s="181"/>
      <c r="J170" s="795"/>
      <c r="K170" s="794"/>
      <c r="L170" s="257"/>
    </row>
    <row r="171" spans="2:12" ht="15.75">
      <c r="B171" s="160">
        <v>159</v>
      </c>
      <c r="C171" s="477"/>
      <c r="D171" s="370"/>
      <c r="E171" s="807"/>
      <c r="F171" s="178"/>
      <c r="G171" s="178"/>
      <c r="H171" s="167"/>
      <c r="I171" s="181"/>
      <c r="J171" s="795"/>
      <c r="K171" s="794"/>
      <c r="L171" s="257"/>
    </row>
    <row r="172" spans="2:12" ht="15.75">
      <c r="B172" s="160">
        <v>160</v>
      </c>
      <c r="C172" s="477"/>
      <c r="D172" s="370"/>
      <c r="E172" s="807"/>
      <c r="F172" s="178"/>
      <c r="G172" s="178"/>
      <c r="H172" s="167"/>
      <c r="I172" s="181"/>
      <c r="J172" s="795"/>
      <c r="K172" s="794"/>
      <c r="L172" s="257"/>
    </row>
    <row r="173" spans="2:12" ht="15.75">
      <c r="B173" s="160">
        <v>161</v>
      </c>
      <c r="C173" s="477"/>
      <c r="D173" s="370"/>
      <c r="E173" s="807"/>
      <c r="F173" s="178"/>
      <c r="G173" s="178"/>
      <c r="H173" s="167"/>
      <c r="I173" s="181"/>
      <c r="J173" s="795"/>
      <c r="K173" s="794"/>
      <c r="L173" s="257"/>
    </row>
    <row r="174" spans="2:12" ht="15.75">
      <c r="B174" s="160">
        <v>162</v>
      </c>
      <c r="C174" s="477"/>
      <c r="D174" s="370"/>
      <c r="E174" s="807"/>
      <c r="F174" s="178"/>
      <c r="G174" s="178"/>
      <c r="H174" s="167"/>
      <c r="I174" s="181"/>
      <c r="J174" s="795"/>
      <c r="K174" s="794"/>
      <c r="L174" s="257"/>
    </row>
    <row r="175" spans="2:12" ht="15.75">
      <c r="B175" s="160">
        <v>163</v>
      </c>
      <c r="C175" s="477"/>
      <c r="D175" s="370"/>
      <c r="E175" s="807"/>
      <c r="F175" s="178"/>
      <c r="G175" s="178"/>
      <c r="H175" s="167"/>
      <c r="I175" s="181"/>
      <c r="J175" s="795"/>
      <c r="K175" s="794"/>
      <c r="L175" s="257"/>
    </row>
    <row r="176" spans="2:12" ht="15.75">
      <c r="B176" s="160">
        <v>164</v>
      </c>
      <c r="C176" s="477"/>
      <c r="D176" s="370"/>
      <c r="E176" s="807"/>
      <c r="F176" s="178"/>
      <c r="G176" s="178"/>
      <c r="H176" s="167"/>
      <c r="I176" s="181"/>
      <c r="J176" s="795"/>
      <c r="K176" s="794"/>
      <c r="L176" s="257"/>
    </row>
    <row r="177" spans="2:12" ht="15.75">
      <c r="B177" s="160">
        <v>165</v>
      </c>
      <c r="C177" s="477"/>
      <c r="D177" s="370"/>
      <c r="E177" s="807"/>
      <c r="F177" s="178"/>
      <c r="G177" s="178"/>
      <c r="H177" s="167"/>
      <c r="I177" s="181"/>
      <c r="J177" s="795"/>
      <c r="K177" s="794"/>
      <c r="L177" s="257"/>
    </row>
    <row r="178" spans="2:12" ht="15.75">
      <c r="B178" s="160">
        <v>166</v>
      </c>
      <c r="C178" s="477"/>
      <c r="D178" s="370"/>
      <c r="E178" s="807"/>
      <c r="F178" s="178"/>
      <c r="G178" s="178"/>
      <c r="H178" s="167"/>
      <c r="I178" s="181"/>
      <c r="J178" s="795"/>
      <c r="K178" s="794"/>
      <c r="L178" s="257"/>
    </row>
    <row r="179" spans="2:12" ht="15.75">
      <c r="B179" s="160">
        <v>167</v>
      </c>
      <c r="C179" s="477"/>
      <c r="D179" s="370"/>
      <c r="E179" s="807"/>
      <c r="F179" s="178"/>
      <c r="G179" s="178"/>
      <c r="H179" s="167"/>
      <c r="I179" s="181"/>
      <c r="J179" s="795"/>
      <c r="K179" s="794"/>
      <c r="L179" s="257"/>
    </row>
    <row r="180" spans="2:12" ht="15.75">
      <c r="B180" s="160">
        <v>168</v>
      </c>
      <c r="C180" s="477"/>
      <c r="D180" s="370"/>
      <c r="E180" s="807"/>
      <c r="F180" s="178"/>
      <c r="G180" s="178"/>
      <c r="H180" s="167"/>
      <c r="I180" s="181"/>
      <c r="J180" s="795"/>
      <c r="K180" s="794"/>
      <c r="L180" s="257"/>
    </row>
    <row r="181" spans="2:12" ht="15.75">
      <c r="B181" s="160">
        <v>169</v>
      </c>
      <c r="C181" s="477"/>
      <c r="D181" s="370"/>
      <c r="E181" s="807"/>
      <c r="F181" s="178"/>
      <c r="G181" s="178"/>
      <c r="H181" s="167"/>
      <c r="I181" s="181"/>
      <c r="J181" s="795"/>
      <c r="K181" s="794"/>
      <c r="L181" s="257"/>
    </row>
    <row r="182" spans="2:12" ht="15.75">
      <c r="B182" s="160">
        <v>170</v>
      </c>
      <c r="C182" s="477"/>
      <c r="D182" s="370"/>
      <c r="E182" s="807"/>
      <c r="F182" s="178"/>
      <c r="G182" s="178"/>
      <c r="H182" s="167"/>
      <c r="I182" s="181"/>
      <c r="J182" s="795"/>
      <c r="K182" s="794"/>
      <c r="L182" s="257"/>
    </row>
    <row r="183" spans="2:12" ht="15.75">
      <c r="B183" s="160">
        <v>171</v>
      </c>
      <c r="C183" s="477"/>
      <c r="D183" s="370"/>
      <c r="E183" s="807"/>
      <c r="F183" s="178"/>
      <c r="G183" s="178"/>
      <c r="H183" s="167"/>
      <c r="I183" s="181"/>
      <c r="J183" s="795"/>
      <c r="K183" s="794"/>
      <c r="L183" s="257"/>
    </row>
    <row r="184" spans="2:12" ht="16.5" thickBot="1">
      <c r="B184" s="160">
        <v>172</v>
      </c>
      <c r="C184" s="477"/>
      <c r="D184" s="370"/>
      <c r="E184" s="808"/>
      <c r="F184" s="178"/>
      <c r="G184" s="178"/>
      <c r="H184" s="167"/>
      <c r="I184" s="181"/>
      <c r="J184" s="814"/>
      <c r="K184" s="816"/>
      <c r="L184" s="257"/>
    </row>
    <row r="185" spans="2:12" ht="1.5" customHeight="1" thickBot="1">
      <c r="B185" s="166"/>
      <c r="C185" s="174"/>
      <c r="D185" s="174"/>
      <c r="E185" s="174"/>
      <c r="F185" s="174"/>
      <c r="G185" s="174"/>
      <c r="H185" s="174"/>
      <c r="I185" s="175"/>
      <c r="J185" s="817"/>
      <c r="K185" s="818"/>
      <c r="L185" s="481"/>
    </row>
    <row r="186" spans="2:12" ht="15.75">
      <c r="B186" s="160">
        <v>173</v>
      </c>
      <c r="C186" s="276"/>
      <c r="D186" s="91"/>
      <c r="E186" s="796" t="s">
        <v>109</v>
      </c>
      <c r="F186" s="178"/>
      <c r="G186" s="178"/>
      <c r="H186" s="167"/>
      <c r="I186" s="181"/>
      <c r="J186" s="819"/>
      <c r="K186" s="820"/>
      <c r="L186" s="257"/>
    </row>
    <row r="187" spans="2:12" ht="15.75" customHeight="1">
      <c r="B187" s="160">
        <v>174</v>
      </c>
      <c r="C187" s="236"/>
      <c r="D187" s="92"/>
      <c r="E187" s="797"/>
      <c r="F187" s="178"/>
      <c r="G187" s="178"/>
      <c r="H187" s="167"/>
      <c r="I187" s="181"/>
      <c r="J187" s="795"/>
      <c r="K187" s="794"/>
      <c r="L187" s="257"/>
    </row>
    <row r="188" spans="2:12" ht="15.75" customHeight="1">
      <c r="B188" s="160">
        <v>175</v>
      </c>
      <c r="C188" s="389"/>
      <c r="D188" s="92"/>
      <c r="E188" s="797"/>
      <c r="F188" s="178"/>
      <c r="G188" s="178"/>
      <c r="H188" s="167"/>
      <c r="I188" s="181"/>
      <c r="J188" s="795"/>
      <c r="K188" s="794"/>
      <c r="L188" s="257"/>
    </row>
    <row r="189" spans="2:12" ht="15.75" customHeight="1">
      <c r="B189" s="160">
        <v>176</v>
      </c>
      <c r="C189" s="389"/>
      <c r="D189" s="92"/>
      <c r="E189" s="797"/>
      <c r="F189" s="178"/>
      <c r="G189" s="178"/>
      <c r="H189" s="167"/>
      <c r="I189" s="181"/>
      <c r="J189" s="795"/>
      <c r="K189" s="794"/>
      <c r="L189" s="257"/>
    </row>
    <row r="190" spans="2:12" ht="15.75" customHeight="1">
      <c r="B190" s="160">
        <v>177</v>
      </c>
      <c r="C190" s="389"/>
      <c r="D190" s="92"/>
      <c r="E190" s="797"/>
      <c r="F190" s="178"/>
      <c r="G190" s="178"/>
      <c r="H190" s="167"/>
      <c r="I190" s="181"/>
      <c r="J190" s="795"/>
      <c r="K190" s="794"/>
      <c r="L190" s="257"/>
    </row>
    <row r="191" spans="2:12" ht="15.75" customHeight="1">
      <c r="B191" s="160">
        <v>178</v>
      </c>
      <c r="C191" s="389"/>
      <c r="D191" s="93"/>
      <c r="E191" s="797"/>
      <c r="F191" s="178"/>
      <c r="G191" s="178"/>
      <c r="H191" s="167"/>
      <c r="I191" s="181"/>
      <c r="J191" s="795"/>
      <c r="K191" s="794"/>
      <c r="L191" s="257"/>
    </row>
    <row r="192" spans="2:12" ht="15.75" customHeight="1">
      <c r="B192" s="160">
        <v>179</v>
      </c>
      <c r="C192" s="389"/>
      <c r="D192" s="92"/>
      <c r="E192" s="797"/>
      <c r="F192" s="178"/>
      <c r="G192" s="178"/>
      <c r="H192" s="167"/>
      <c r="I192" s="181"/>
      <c r="J192" s="795"/>
      <c r="K192" s="794"/>
      <c r="L192" s="257"/>
    </row>
    <row r="193" spans="2:12" ht="15.75" customHeight="1">
      <c r="B193" s="160">
        <v>180</v>
      </c>
      <c r="C193" s="389"/>
      <c r="D193" s="92"/>
      <c r="E193" s="797"/>
      <c r="F193" s="178"/>
      <c r="G193" s="178"/>
      <c r="H193" s="167"/>
      <c r="I193" s="181"/>
      <c r="J193" s="795"/>
      <c r="K193" s="794"/>
      <c r="L193" s="257"/>
    </row>
    <row r="194" spans="2:12" ht="15.75" customHeight="1">
      <c r="B194" s="160">
        <v>181</v>
      </c>
      <c r="C194" s="389"/>
      <c r="D194" s="92"/>
      <c r="E194" s="797"/>
      <c r="F194" s="178"/>
      <c r="G194" s="178"/>
      <c r="H194" s="167"/>
      <c r="I194" s="181"/>
      <c r="J194" s="795"/>
      <c r="K194" s="794"/>
      <c r="L194" s="257"/>
    </row>
    <row r="195" spans="2:12" ht="15.75" customHeight="1">
      <c r="B195" s="160">
        <v>182</v>
      </c>
      <c r="C195" s="389"/>
      <c r="D195" s="92"/>
      <c r="E195" s="797"/>
      <c r="F195" s="178"/>
      <c r="G195" s="178"/>
      <c r="H195" s="167"/>
      <c r="I195" s="181"/>
      <c r="J195" s="795"/>
      <c r="K195" s="794"/>
      <c r="L195" s="257"/>
    </row>
    <row r="196" spans="2:12" ht="15.75" customHeight="1">
      <c r="B196" s="160">
        <v>183</v>
      </c>
      <c r="C196" s="389"/>
      <c r="D196" s="92"/>
      <c r="E196" s="797"/>
      <c r="F196" s="178"/>
      <c r="G196" s="178"/>
      <c r="H196" s="167"/>
      <c r="I196" s="181"/>
      <c r="J196" s="795"/>
      <c r="K196" s="794"/>
      <c r="L196" s="257"/>
    </row>
    <row r="197" spans="2:12" ht="15.75" customHeight="1">
      <c r="B197" s="160">
        <v>184</v>
      </c>
      <c r="C197" s="389"/>
      <c r="D197" s="92"/>
      <c r="E197" s="797"/>
      <c r="F197" s="178"/>
      <c r="G197" s="178"/>
      <c r="H197" s="167"/>
      <c r="I197" s="181"/>
      <c r="J197" s="795"/>
      <c r="K197" s="794"/>
      <c r="L197" s="257"/>
    </row>
    <row r="198" spans="2:12" ht="15.75" customHeight="1">
      <c r="B198" s="160">
        <v>185</v>
      </c>
      <c r="C198" s="389"/>
      <c r="D198" s="92"/>
      <c r="E198" s="797"/>
      <c r="F198" s="178"/>
      <c r="G198" s="178"/>
      <c r="H198" s="167"/>
      <c r="I198" s="181"/>
      <c r="J198" s="795"/>
      <c r="K198" s="794"/>
      <c r="L198" s="257"/>
    </row>
    <row r="199" spans="2:12" ht="15.75" customHeight="1">
      <c r="B199" s="160">
        <v>186</v>
      </c>
      <c r="C199" s="389"/>
      <c r="D199" s="92"/>
      <c r="E199" s="797"/>
      <c r="F199" s="178"/>
      <c r="G199" s="178"/>
      <c r="H199" s="167"/>
      <c r="I199" s="181"/>
      <c r="J199" s="795"/>
      <c r="K199" s="794"/>
      <c r="L199" s="257"/>
    </row>
    <row r="200" spans="2:12" ht="15.75" customHeight="1">
      <c r="B200" s="160">
        <v>187</v>
      </c>
      <c r="C200" s="389"/>
      <c r="D200" s="92"/>
      <c r="E200" s="797"/>
      <c r="F200" s="178"/>
      <c r="G200" s="178"/>
      <c r="H200" s="167"/>
      <c r="I200" s="181"/>
      <c r="J200" s="795"/>
      <c r="K200" s="794"/>
      <c r="L200" s="257"/>
    </row>
    <row r="201" spans="2:12" ht="15.75" customHeight="1">
      <c r="B201" s="160">
        <v>188</v>
      </c>
      <c r="C201" s="389"/>
      <c r="D201" s="92"/>
      <c r="E201" s="797"/>
      <c r="F201" s="178"/>
      <c r="G201" s="178"/>
      <c r="H201" s="167"/>
      <c r="I201" s="181"/>
      <c r="J201" s="795"/>
      <c r="K201" s="794"/>
      <c r="L201" s="257"/>
    </row>
    <row r="202" spans="2:12" ht="15.75" customHeight="1">
      <c r="B202" s="160">
        <v>189</v>
      </c>
      <c r="C202" s="389"/>
      <c r="D202" s="92"/>
      <c r="E202" s="797"/>
      <c r="F202" s="178"/>
      <c r="G202" s="178"/>
      <c r="H202" s="167"/>
      <c r="I202" s="181"/>
      <c r="J202" s="795"/>
      <c r="K202" s="794"/>
      <c r="L202" s="257"/>
    </row>
    <row r="203" spans="2:12" ht="15.75" customHeight="1">
      <c r="B203" s="160">
        <v>190</v>
      </c>
      <c r="C203" s="259"/>
      <c r="D203" s="211"/>
      <c r="E203" s="797"/>
      <c r="F203" s="178"/>
      <c r="G203" s="178"/>
      <c r="H203" s="167"/>
      <c r="I203" s="181"/>
      <c r="J203" s="795"/>
      <c r="K203" s="794"/>
      <c r="L203" s="257"/>
    </row>
    <row r="204" spans="2:12" ht="18" customHeight="1" thickBot="1">
      <c r="B204" s="160">
        <v>191</v>
      </c>
      <c r="C204" s="406"/>
      <c r="D204" s="222"/>
      <c r="E204" s="798"/>
      <c r="F204" s="178"/>
      <c r="G204" s="178"/>
      <c r="H204" s="167"/>
      <c r="I204" s="181"/>
      <c r="J204" s="814"/>
      <c r="K204" s="816"/>
      <c r="L204" s="257"/>
    </row>
    <row r="205" spans="2:12" ht="1.5" customHeight="1" thickBot="1">
      <c r="B205" s="166"/>
      <c r="C205" s="174"/>
      <c r="D205" s="174"/>
      <c r="E205" s="174"/>
      <c r="F205" s="174"/>
      <c r="G205" s="174"/>
      <c r="H205" s="174"/>
      <c r="I205" s="175"/>
      <c r="J205" s="817"/>
      <c r="K205" s="818"/>
      <c r="L205" s="481"/>
    </row>
    <row r="206" spans="2:12" ht="15.75">
      <c r="B206" s="221">
        <v>192</v>
      </c>
      <c r="C206" s="277"/>
      <c r="D206" s="413"/>
      <c r="E206" s="799" t="s">
        <v>110</v>
      </c>
      <c r="F206" s="178"/>
      <c r="G206" s="178"/>
      <c r="H206" s="167"/>
      <c r="I206" s="181"/>
      <c r="J206" s="819"/>
      <c r="K206" s="820"/>
      <c r="L206" s="257"/>
    </row>
    <row r="207" spans="2:12" ht="15.75">
      <c r="B207" s="220">
        <v>193</v>
      </c>
      <c r="C207" s="412"/>
      <c r="D207" s="255"/>
      <c r="E207" s="800"/>
      <c r="F207" s="178"/>
      <c r="G207" s="178"/>
      <c r="H207" s="167"/>
      <c r="I207" s="181"/>
      <c r="J207" s="795"/>
      <c r="K207" s="794"/>
      <c r="L207" s="257"/>
    </row>
    <row r="208" spans="2:12" ht="15.75">
      <c r="B208" s="220">
        <v>194</v>
      </c>
      <c r="C208" s="412"/>
      <c r="D208" s="255"/>
      <c r="E208" s="800"/>
      <c r="F208" s="178"/>
      <c r="G208" s="178"/>
      <c r="H208" s="167"/>
      <c r="I208" s="181"/>
      <c r="J208" s="795"/>
      <c r="K208" s="794"/>
      <c r="L208" s="257"/>
    </row>
    <row r="209" spans="2:12" ht="15.75">
      <c r="B209" s="220">
        <v>195</v>
      </c>
      <c r="C209" s="412"/>
      <c r="D209" s="255"/>
      <c r="E209" s="800"/>
      <c r="F209" s="178"/>
      <c r="G209" s="178"/>
      <c r="H209" s="167"/>
      <c r="I209" s="181"/>
      <c r="J209" s="795"/>
      <c r="K209" s="794"/>
      <c r="L209" s="257"/>
    </row>
    <row r="210" spans="2:12" ht="15.75">
      <c r="B210" s="220">
        <v>196</v>
      </c>
      <c r="C210" s="384"/>
      <c r="D210" s="80"/>
      <c r="E210" s="800"/>
      <c r="F210" s="178"/>
      <c r="G210" s="178"/>
      <c r="H210" s="167"/>
      <c r="I210" s="181"/>
      <c r="J210" s="795"/>
      <c r="K210" s="794"/>
      <c r="L210" s="257"/>
    </row>
    <row r="211" spans="2:12" ht="15.75">
      <c r="B211" s="220">
        <v>197</v>
      </c>
      <c r="C211" s="384"/>
      <c r="D211" s="80"/>
      <c r="E211" s="800"/>
      <c r="F211" s="178"/>
      <c r="G211" s="178"/>
      <c r="H211" s="167"/>
      <c r="I211" s="181"/>
      <c r="J211" s="795"/>
      <c r="K211" s="794"/>
      <c r="L211" s="257"/>
    </row>
    <row r="212" spans="2:12" ht="15.75">
      <c r="B212" s="220">
        <v>198</v>
      </c>
      <c r="C212" s="384"/>
      <c r="D212" s="80"/>
      <c r="E212" s="800"/>
      <c r="F212" s="178"/>
      <c r="G212" s="178"/>
      <c r="H212" s="167"/>
      <c r="I212" s="181"/>
      <c r="J212" s="795"/>
      <c r="K212" s="794"/>
      <c r="L212" s="257"/>
    </row>
    <row r="213" spans="2:12" ht="15.75">
      <c r="B213" s="220">
        <v>199</v>
      </c>
      <c r="C213" s="278"/>
      <c r="D213" s="123"/>
      <c r="E213" s="800"/>
      <c r="F213" s="178"/>
      <c r="G213" s="178"/>
      <c r="H213" s="167"/>
      <c r="I213" s="181"/>
      <c r="J213" s="795"/>
      <c r="K213" s="794"/>
      <c r="L213" s="257"/>
    </row>
    <row r="214" spans="2:12" ht="16.5" thickBot="1">
      <c r="B214" s="219"/>
      <c r="C214" s="164"/>
      <c r="D214" s="171"/>
      <c r="E214" s="801"/>
      <c r="F214" s="179"/>
      <c r="G214" s="179"/>
      <c r="H214" s="176"/>
      <c r="I214" s="182"/>
      <c r="J214" s="814"/>
      <c r="K214" s="816"/>
      <c r="L214" s="258"/>
    </row>
  </sheetData>
  <mergeCells count="218">
    <mergeCell ref="J202:K202"/>
    <mergeCell ref="J203:K203"/>
    <mergeCell ref="J115:K115"/>
    <mergeCell ref="J83:K83"/>
    <mergeCell ref="J84:K84"/>
    <mergeCell ref="J73:K73"/>
    <mergeCell ref="J74:K74"/>
    <mergeCell ref="J75:K75"/>
    <mergeCell ref="J76:K76"/>
    <mergeCell ref="J77:K77"/>
    <mergeCell ref="J191:K191"/>
    <mergeCell ref="J192:K192"/>
    <mergeCell ref="J193:K193"/>
    <mergeCell ref="J179:K179"/>
    <mergeCell ref="J184:K184"/>
    <mergeCell ref="J185:K185"/>
    <mergeCell ref="J186:K186"/>
    <mergeCell ref="J187:K187"/>
    <mergeCell ref="J188:K188"/>
    <mergeCell ref="J180:K180"/>
    <mergeCell ref="J181:K181"/>
    <mergeCell ref="J182:K182"/>
    <mergeCell ref="J183:K183"/>
    <mergeCell ref="J174:K174"/>
    <mergeCell ref="B2:L5"/>
    <mergeCell ref="E8:E65"/>
    <mergeCell ref="E66:E78"/>
    <mergeCell ref="J214:K214"/>
    <mergeCell ref="J208:K208"/>
    <mergeCell ref="J209:K209"/>
    <mergeCell ref="J210:K210"/>
    <mergeCell ref="J211:K211"/>
    <mergeCell ref="J212:K212"/>
    <mergeCell ref="J213:K213"/>
    <mergeCell ref="J200:K200"/>
    <mergeCell ref="J201:K201"/>
    <mergeCell ref="J204:K204"/>
    <mergeCell ref="J205:K205"/>
    <mergeCell ref="J206:K206"/>
    <mergeCell ref="J207:K207"/>
    <mergeCell ref="J194:K194"/>
    <mergeCell ref="J195:K195"/>
    <mergeCell ref="J196:K196"/>
    <mergeCell ref="J197:K197"/>
    <mergeCell ref="J198:K198"/>
    <mergeCell ref="J199:K199"/>
    <mergeCell ref="J189:K189"/>
    <mergeCell ref="J190:K190"/>
    <mergeCell ref="J175:K175"/>
    <mergeCell ref="J176:K176"/>
    <mergeCell ref="J177:K177"/>
    <mergeCell ref="J178:K178"/>
    <mergeCell ref="J168:K168"/>
    <mergeCell ref="J169:K169"/>
    <mergeCell ref="J170:K170"/>
    <mergeCell ref="J171:K171"/>
    <mergeCell ref="J172:K172"/>
    <mergeCell ref="J173:K173"/>
    <mergeCell ref="J162:K162"/>
    <mergeCell ref="J163:K163"/>
    <mergeCell ref="J164:K164"/>
    <mergeCell ref="J165:K165"/>
    <mergeCell ref="J166:K166"/>
    <mergeCell ref="J167:K167"/>
    <mergeCell ref="J156:K156"/>
    <mergeCell ref="J157:K157"/>
    <mergeCell ref="J158:K158"/>
    <mergeCell ref="J159:K159"/>
    <mergeCell ref="J160:K160"/>
    <mergeCell ref="J161:K161"/>
    <mergeCell ref="J144:K144"/>
    <mergeCell ref="J152:K152"/>
    <mergeCell ref="J153:K153"/>
    <mergeCell ref="J154:K154"/>
    <mergeCell ref="J155:K155"/>
    <mergeCell ref="J138:K138"/>
    <mergeCell ref="J139:K139"/>
    <mergeCell ref="J140:K140"/>
    <mergeCell ref="J141:K141"/>
    <mergeCell ref="J142:K142"/>
    <mergeCell ref="J143:K143"/>
    <mergeCell ref="J145:K145"/>
    <mergeCell ref="J146:K146"/>
    <mergeCell ref="J147:K147"/>
    <mergeCell ref="J148:K148"/>
    <mergeCell ref="J149:K149"/>
    <mergeCell ref="J150:K150"/>
    <mergeCell ref="J151:K151"/>
    <mergeCell ref="J132:K132"/>
    <mergeCell ref="J133:K133"/>
    <mergeCell ref="J134:K134"/>
    <mergeCell ref="J135:K135"/>
    <mergeCell ref="J136:K136"/>
    <mergeCell ref="J137:K137"/>
    <mergeCell ref="J127:K127"/>
    <mergeCell ref="J128:K128"/>
    <mergeCell ref="J129:K129"/>
    <mergeCell ref="J130:K130"/>
    <mergeCell ref="J131:K131"/>
    <mergeCell ref="J121:K121"/>
    <mergeCell ref="J122:K122"/>
    <mergeCell ref="J123:K123"/>
    <mergeCell ref="J124:K124"/>
    <mergeCell ref="J125:K125"/>
    <mergeCell ref="J126:K126"/>
    <mergeCell ref="J114:K114"/>
    <mergeCell ref="J116:K116"/>
    <mergeCell ref="J117:K117"/>
    <mergeCell ref="J118:K118"/>
    <mergeCell ref="J119:K119"/>
    <mergeCell ref="J120:K120"/>
    <mergeCell ref="J108:K108"/>
    <mergeCell ref="J109:K109"/>
    <mergeCell ref="J110:K110"/>
    <mergeCell ref="J111:K111"/>
    <mergeCell ref="J112:K112"/>
    <mergeCell ref="J113:K113"/>
    <mergeCell ref="J102:K102"/>
    <mergeCell ref="J103:K103"/>
    <mergeCell ref="J104:K104"/>
    <mergeCell ref="J105:K105"/>
    <mergeCell ref="J106:K106"/>
    <mergeCell ref="J107:K107"/>
    <mergeCell ref="J96:K96"/>
    <mergeCell ref="J97:K97"/>
    <mergeCell ref="J98:K98"/>
    <mergeCell ref="J99:K99"/>
    <mergeCell ref="J100:K100"/>
    <mergeCell ref="J101:K101"/>
    <mergeCell ref="J91:K91"/>
    <mergeCell ref="J92:K92"/>
    <mergeCell ref="J93:K93"/>
    <mergeCell ref="J94:K94"/>
    <mergeCell ref="J95:K95"/>
    <mergeCell ref="J85:K85"/>
    <mergeCell ref="J86:K86"/>
    <mergeCell ref="J87:K87"/>
    <mergeCell ref="J88:K88"/>
    <mergeCell ref="J89:K89"/>
    <mergeCell ref="J90:K90"/>
    <mergeCell ref="J72:K72"/>
    <mergeCell ref="J78:K78"/>
    <mergeCell ref="J79:K79"/>
    <mergeCell ref="J80:K80"/>
    <mergeCell ref="J81:K81"/>
    <mergeCell ref="J82:K82"/>
    <mergeCell ref="J66:K66"/>
    <mergeCell ref="J67:K67"/>
    <mergeCell ref="J68:K68"/>
    <mergeCell ref="J69:K69"/>
    <mergeCell ref="J70:K70"/>
    <mergeCell ref="J71:K71"/>
    <mergeCell ref="J58:K58"/>
    <mergeCell ref="J59:K59"/>
    <mergeCell ref="J60:K60"/>
    <mergeCell ref="J63:K63"/>
    <mergeCell ref="J65:K65"/>
    <mergeCell ref="J61:K61"/>
    <mergeCell ref="J62:K62"/>
    <mergeCell ref="J64:K64"/>
    <mergeCell ref="J52:K52"/>
    <mergeCell ref="J53:K53"/>
    <mergeCell ref="J54:K54"/>
    <mergeCell ref="J55:K55"/>
    <mergeCell ref="J44:K44"/>
    <mergeCell ref="J45:K45"/>
    <mergeCell ref="J46:K46"/>
    <mergeCell ref="J47:K47"/>
    <mergeCell ref="J48:K48"/>
    <mergeCell ref="J49:K49"/>
    <mergeCell ref="E206:E214"/>
    <mergeCell ref="J7:K7"/>
    <mergeCell ref="J8:K8"/>
    <mergeCell ref="J9:K9"/>
    <mergeCell ref="J10:K10"/>
    <mergeCell ref="J11:K11"/>
    <mergeCell ref="E153:E184"/>
    <mergeCell ref="E95:E151"/>
    <mergeCell ref="E91:E93"/>
    <mergeCell ref="E87:E89"/>
    <mergeCell ref="E80:E85"/>
    <mergeCell ref="J14:K14"/>
    <mergeCell ref="J15:K15"/>
    <mergeCell ref="J16:K16"/>
    <mergeCell ref="J17:K17"/>
    <mergeCell ref="J18:K18"/>
    <mergeCell ref="J12:K12"/>
    <mergeCell ref="J56:K56"/>
    <mergeCell ref="J28:K28"/>
    <mergeCell ref="J29:K29"/>
    <mergeCell ref="J30:K30"/>
    <mergeCell ref="J31:K31"/>
    <mergeCell ref="J32:K32"/>
    <mergeCell ref="J24:K24"/>
    <mergeCell ref="J57:K57"/>
    <mergeCell ref="J13:K13"/>
    <mergeCell ref="J23:K23"/>
    <mergeCell ref="J19:K19"/>
    <mergeCell ref="J20:K20"/>
    <mergeCell ref="J21:K21"/>
    <mergeCell ref="J22:K22"/>
    <mergeCell ref="J33:K33"/>
    <mergeCell ref="E186:E204"/>
    <mergeCell ref="J25:K25"/>
    <mergeCell ref="J26:K26"/>
    <mergeCell ref="J27:K27"/>
    <mergeCell ref="J38:K38"/>
    <mergeCell ref="J39:K39"/>
    <mergeCell ref="J40:K40"/>
    <mergeCell ref="J41:K41"/>
    <mergeCell ref="J42:K42"/>
    <mergeCell ref="J43:K43"/>
    <mergeCell ref="J34:K34"/>
    <mergeCell ref="J35:K35"/>
    <mergeCell ref="J36:K36"/>
    <mergeCell ref="J37:K37"/>
    <mergeCell ref="J50:K50"/>
    <mergeCell ref="J51:K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MAR-18- SMASCO OT</vt:lpstr>
      <vt:lpstr>STN -MAR 18 ACTV LAB_INFO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2018-03-20T12:17:56Z</dcterms:modified>
</cp:coreProperties>
</file>